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192.168.1.64\Public\ADL 2022 2023\"/>
    </mc:Choice>
  </mc:AlternateContent>
  <xr:revisionPtr revIDLastSave="0" documentId="8_{780C1938-0252-434F-9FB0-33E8297F52A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NSCRIPCIÓN" sheetId="1" r:id="rId1"/>
  </sheets>
  <definedNames>
    <definedName name="_xlnm.Print_Area" localSheetId="0">INSCRIPCIÓN!$A$1:$N$86</definedName>
    <definedName name="LIBRE">INSCRIPCIÓN!$Y$128:$Y$135</definedName>
    <definedName name="MASTER">INSCRIPCIÓN!$Y$141:$Y$148</definedName>
    <definedName name="NADA">INSCRIPCIÓN!$W$276</definedName>
    <definedName name="Print_Area" localSheetId="0">INSCRIPCIÓN!$B$6:$M$43</definedName>
    <definedName name="RELA">INSCRIPCIÓN!$AB$72</definedName>
    <definedName name="RELMA">INSCRIPCIÓN!$AB$74:$AB$75</definedName>
    <definedName name="RELPA">INSCRIPCIÓN!$AB$77:$AB$78</definedName>
    <definedName name="S16F">INSCRIPCIÓN!$Y$93:$Y$103</definedName>
    <definedName name="S16V">INSCRIPCIÓN!$Y$104:$Y$114</definedName>
    <definedName name="SCATORCE">INSCRIPCIÓN!$Y$94:$Y$101</definedName>
    <definedName name="SDIEZ">INSCRIPCIÓN!$Y$76:$Y$83</definedName>
    <definedName name="SDOCE">INSCRIPCIÓN!$Y$85:$Y$92</definedName>
    <definedName name="SDOCHO">INSCRIPCIÓN!$Y$116:$Y$123</definedName>
    <definedName name="SDSEIS">INSCRIPCIÓN!$Y$105:$Y$112</definedName>
    <definedName name="SOCHO">INSCRIPCIÓN!$Y$67:$Y$74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W15" i="1" l="1"/>
  <c r="IW16" i="1"/>
  <c r="IW17" i="1"/>
  <c r="IW18" i="1"/>
  <c r="IW19" i="1"/>
  <c r="IW20" i="1"/>
  <c r="IW21" i="1"/>
  <c r="IW22" i="1"/>
  <c r="IW23" i="1"/>
  <c r="IW24" i="1"/>
  <c r="IW25" i="1"/>
  <c r="IW26" i="1"/>
  <c r="IW27" i="1"/>
  <c r="IW28" i="1"/>
  <c r="IW29" i="1"/>
  <c r="IW30" i="1"/>
  <c r="IW31" i="1"/>
  <c r="IW32" i="1"/>
  <c r="IW33" i="1"/>
  <c r="IW34" i="1"/>
  <c r="IW35" i="1"/>
  <c r="IW36" i="1"/>
  <c r="IW37" i="1"/>
  <c r="IW38" i="1"/>
  <c r="IW39" i="1"/>
  <c r="IW40" i="1"/>
  <c r="IW41" i="1"/>
  <c r="IW42" i="1"/>
  <c r="IW43" i="1"/>
  <c r="IW44" i="1"/>
  <c r="IW45" i="1"/>
  <c r="IW46" i="1"/>
  <c r="IW47" i="1"/>
  <c r="IW48" i="1"/>
  <c r="IW49" i="1"/>
  <c r="IW50" i="1"/>
  <c r="IW51" i="1"/>
  <c r="IW52" i="1"/>
  <c r="IW53" i="1"/>
  <c r="IW54" i="1"/>
  <c r="IW55" i="1"/>
  <c r="IW56" i="1"/>
  <c r="IW57" i="1"/>
  <c r="IW58" i="1"/>
  <c r="IW59" i="1"/>
  <c r="IW60" i="1"/>
  <c r="IW61" i="1"/>
  <c r="IW62" i="1"/>
  <c r="IW63" i="1"/>
  <c r="IW64" i="1"/>
  <c r="IW65" i="1"/>
  <c r="IW66" i="1"/>
  <c r="IW67" i="1"/>
  <c r="IW68" i="1"/>
  <c r="IW69" i="1"/>
  <c r="IW70" i="1"/>
  <c r="IW71" i="1"/>
  <c r="IW72" i="1"/>
  <c r="IW73" i="1"/>
  <c r="IW74" i="1"/>
  <c r="IW75" i="1"/>
  <c r="IW76" i="1"/>
  <c r="IW77" i="1"/>
  <c r="IW78" i="1"/>
  <c r="IW79" i="1"/>
  <c r="IW80" i="1"/>
  <c r="IW81" i="1"/>
  <c r="IW82" i="1"/>
  <c r="IW83" i="1"/>
  <c r="IW84" i="1"/>
  <c r="IW85" i="1"/>
  <c r="IW86" i="1"/>
  <c r="IW87" i="1"/>
  <c r="IW88" i="1"/>
  <c r="IW89" i="1"/>
  <c r="IW90" i="1"/>
  <c r="IW91" i="1"/>
  <c r="IW92" i="1"/>
  <c r="IW93" i="1"/>
  <c r="IW94" i="1"/>
  <c r="IW95" i="1"/>
  <c r="IW96" i="1"/>
  <c r="IW97" i="1"/>
  <c r="IW98" i="1"/>
  <c r="IW99" i="1"/>
  <c r="IW100" i="1"/>
  <c r="IW101" i="1"/>
  <c r="IW102" i="1"/>
  <c r="IW103" i="1"/>
  <c r="IW104" i="1"/>
  <c r="IW105" i="1"/>
  <c r="IW106" i="1"/>
  <c r="IW107" i="1"/>
  <c r="IW108" i="1"/>
  <c r="IW109" i="1"/>
  <c r="IW110" i="1"/>
  <c r="IW111" i="1"/>
  <c r="IW112" i="1"/>
  <c r="IW113" i="1"/>
  <c r="IW114" i="1"/>
  <c r="IW115" i="1"/>
  <c r="IW116" i="1"/>
  <c r="IW117" i="1"/>
  <c r="IW118" i="1"/>
  <c r="IW119" i="1"/>
  <c r="IW120" i="1"/>
  <c r="IW121" i="1"/>
  <c r="IW122" i="1"/>
  <c r="IW123" i="1"/>
  <c r="IW124" i="1"/>
  <c r="IW125" i="1"/>
  <c r="IW126" i="1"/>
  <c r="IW1" i="1"/>
  <c r="IW2" i="1"/>
  <c r="IW3" i="1"/>
  <c r="IW4" i="1"/>
  <c r="IW5" i="1"/>
  <c r="IW6" i="1"/>
  <c r="IW7" i="1"/>
  <c r="IW8" i="1"/>
  <c r="IW9" i="1"/>
  <c r="IW10" i="1"/>
  <c r="IW11" i="1"/>
  <c r="IW12" i="1"/>
  <c r="IW13" i="1"/>
  <c r="IR1" i="1"/>
  <c r="IS1" i="1"/>
  <c r="IT1" i="1"/>
  <c r="IU1" i="1"/>
  <c r="IR2" i="1"/>
  <c r="IS2" i="1"/>
  <c r="IT2" i="1"/>
  <c r="IU2" i="1"/>
  <c r="IR3" i="1"/>
  <c r="IS3" i="1"/>
  <c r="IT3" i="1"/>
  <c r="IU3" i="1"/>
  <c r="IR4" i="1"/>
  <c r="IS4" i="1"/>
  <c r="IT4" i="1"/>
  <c r="IU4" i="1"/>
  <c r="IR5" i="1"/>
  <c r="IS5" i="1"/>
  <c r="IT5" i="1"/>
  <c r="IU5" i="1"/>
  <c r="IR6" i="1"/>
  <c r="IS6" i="1"/>
  <c r="IT6" i="1"/>
  <c r="IU6" i="1"/>
  <c r="IV6" i="1" s="1"/>
  <c r="IR7" i="1"/>
  <c r="IS7" i="1"/>
  <c r="IT7" i="1"/>
  <c r="IU7" i="1"/>
  <c r="IR8" i="1"/>
  <c r="IS8" i="1"/>
  <c r="IT8" i="1"/>
  <c r="IU8" i="1"/>
  <c r="IR9" i="1"/>
  <c r="IS9" i="1"/>
  <c r="IT9" i="1"/>
  <c r="IU9" i="1"/>
  <c r="IR10" i="1"/>
  <c r="IS10" i="1"/>
  <c r="IT10" i="1"/>
  <c r="IU10" i="1"/>
  <c r="IV10" i="1" s="1"/>
  <c r="IR11" i="1"/>
  <c r="IS11" i="1"/>
  <c r="IT11" i="1"/>
  <c r="IU11" i="1"/>
  <c r="IR12" i="1"/>
  <c r="IS12" i="1"/>
  <c r="IT12" i="1"/>
  <c r="IU12" i="1"/>
  <c r="IR13" i="1"/>
  <c r="IS13" i="1"/>
  <c r="IT13" i="1"/>
  <c r="IU13" i="1"/>
  <c r="IR14" i="1"/>
  <c r="IS14" i="1"/>
  <c r="IT14" i="1"/>
  <c r="IU14" i="1"/>
  <c r="IR15" i="1"/>
  <c r="IS15" i="1"/>
  <c r="IT15" i="1"/>
  <c r="IU15" i="1"/>
  <c r="IR16" i="1"/>
  <c r="IS16" i="1"/>
  <c r="IT16" i="1"/>
  <c r="IU16" i="1"/>
  <c r="IV16" i="1" s="1"/>
  <c r="IR17" i="1"/>
  <c r="IS17" i="1"/>
  <c r="IT17" i="1"/>
  <c r="IU17" i="1"/>
  <c r="IR18" i="1"/>
  <c r="IS18" i="1"/>
  <c r="IT18" i="1"/>
  <c r="IU18" i="1"/>
  <c r="IR19" i="1"/>
  <c r="IS19" i="1"/>
  <c r="IT19" i="1"/>
  <c r="IU19" i="1"/>
  <c r="IR20" i="1"/>
  <c r="IS20" i="1"/>
  <c r="IT20" i="1"/>
  <c r="IU20" i="1"/>
  <c r="IV20" i="1" s="1"/>
  <c r="IR21" i="1"/>
  <c r="IS21" i="1"/>
  <c r="IT21" i="1"/>
  <c r="IU21" i="1"/>
  <c r="IR22" i="1"/>
  <c r="IS22" i="1"/>
  <c r="IT22" i="1"/>
  <c r="IU22" i="1"/>
  <c r="IR23" i="1"/>
  <c r="IS23" i="1"/>
  <c r="IT23" i="1"/>
  <c r="IU23" i="1"/>
  <c r="IR24" i="1"/>
  <c r="IS24" i="1"/>
  <c r="IT24" i="1"/>
  <c r="IU24" i="1"/>
  <c r="IV24" i="1" s="1"/>
  <c r="IR25" i="1"/>
  <c r="IS25" i="1"/>
  <c r="IT25" i="1"/>
  <c r="IU25" i="1"/>
  <c r="IR26" i="1"/>
  <c r="IS26" i="1"/>
  <c r="IT26" i="1"/>
  <c r="IU26" i="1"/>
  <c r="IR27" i="1"/>
  <c r="IS27" i="1"/>
  <c r="IT27" i="1"/>
  <c r="IU27" i="1"/>
  <c r="IR28" i="1"/>
  <c r="IS28" i="1"/>
  <c r="IT28" i="1"/>
  <c r="IU28" i="1"/>
  <c r="IV28" i="1" s="1"/>
  <c r="IR29" i="1"/>
  <c r="IS29" i="1"/>
  <c r="IT29" i="1"/>
  <c r="IU29" i="1"/>
  <c r="IR30" i="1"/>
  <c r="IS30" i="1"/>
  <c r="IT30" i="1"/>
  <c r="IU30" i="1"/>
  <c r="IR31" i="1"/>
  <c r="IS31" i="1"/>
  <c r="IT31" i="1"/>
  <c r="IU31" i="1"/>
  <c r="IR32" i="1"/>
  <c r="IS32" i="1"/>
  <c r="IT32" i="1"/>
  <c r="IU32" i="1"/>
  <c r="IV32" i="1" s="1"/>
  <c r="IR33" i="1"/>
  <c r="IS33" i="1"/>
  <c r="IT33" i="1"/>
  <c r="IU33" i="1"/>
  <c r="IR34" i="1"/>
  <c r="IS34" i="1"/>
  <c r="IT34" i="1"/>
  <c r="IU34" i="1"/>
  <c r="IR35" i="1"/>
  <c r="IS35" i="1"/>
  <c r="IT35" i="1"/>
  <c r="IU35" i="1"/>
  <c r="IR36" i="1"/>
  <c r="IS36" i="1"/>
  <c r="IT36" i="1"/>
  <c r="IU36" i="1"/>
  <c r="IV36" i="1" s="1"/>
  <c r="IR37" i="1"/>
  <c r="IS37" i="1"/>
  <c r="IT37" i="1"/>
  <c r="IU37" i="1"/>
  <c r="IR38" i="1"/>
  <c r="IS38" i="1"/>
  <c r="IT38" i="1"/>
  <c r="IU38" i="1"/>
  <c r="IR39" i="1"/>
  <c r="IS39" i="1"/>
  <c r="IT39" i="1"/>
  <c r="IU39" i="1"/>
  <c r="IR40" i="1"/>
  <c r="IS40" i="1"/>
  <c r="IT40" i="1"/>
  <c r="IU40" i="1"/>
  <c r="IV40" i="1" s="1"/>
  <c r="IR41" i="1"/>
  <c r="IS41" i="1"/>
  <c r="IT41" i="1"/>
  <c r="IU41" i="1"/>
  <c r="IR42" i="1"/>
  <c r="IS42" i="1"/>
  <c r="IT42" i="1"/>
  <c r="IU42" i="1"/>
  <c r="IR43" i="1"/>
  <c r="IS43" i="1"/>
  <c r="IT43" i="1"/>
  <c r="IU43" i="1"/>
  <c r="IR44" i="1"/>
  <c r="IS44" i="1"/>
  <c r="IT44" i="1"/>
  <c r="IU44" i="1"/>
  <c r="IV44" i="1" s="1"/>
  <c r="IR45" i="1"/>
  <c r="IS45" i="1"/>
  <c r="IT45" i="1"/>
  <c r="IU45" i="1"/>
  <c r="IR46" i="1"/>
  <c r="IS46" i="1"/>
  <c r="IT46" i="1"/>
  <c r="IU46" i="1"/>
  <c r="IR47" i="1"/>
  <c r="IS47" i="1"/>
  <c r="IT47" i="1"/>
  <c r="IU47" i="1"/>
  <c r="IR48" i="1"/>
  <c r="IS48" i="1"/>
  <c r="IT48" i="1"/>
  <c r="IU48" i="1"/>
  <c r="IR49" i="1"/>
  <c r="IS49" i="1"/>
  <c r="IT49" i="1"/>
  <c r="IU49" i="1"/>
  <c r="IR50" i="1"/>
  <c r="IS50" i="1"/>
  <c r="IT50" i="1"/>
  <c r="IU50" i="1"/>
  <c r="IR51" i="1"/>
  <c r="IS51" i="1"/>
  <c r="IT51" i="1"/>
  <c r="IU51" i="1"/>
  <c r="IR52" i="1"/>
  <c r="IS52" i="1"/>
  <c r="IT52" i="1"/>
  <c r="IU52" i="1"/>
  <c r="IR53" i="1"/>
  <c r="IS53" i="1"/>
  <c r="IT53" i="1"/>
  <c r="IU53" i="1"/>
  <c r="IR54" i="1"/>
  <c r="IS54" i="1"/>
  <c r="IT54" i="1"/>
  <c r="IU54" i="1"/>
  <c r="IR55" i="1"/>
  <c r="IS55" i="1"/>
  <c r="IT55" i="1"/>
  <c r="IU55" i="1"/>
  <c r="IR56" i="1"/>
  <c r="IS56" i="1"/>
  <c r="IT56" i="1"/>
  <c r="IU56" i="1"/>
  <c r="IV56" i="1" s="1"/>
  <c r="IR57" i="1"/>
  <c r="IS57" i="1"/>
  <c r="IT57" i="1"/>
  <c r="IU57" i="1"/>
  <c r="IR58" i="1"/>
  <c r="IS58" i="1"/>
  <c r="IT58" i="1"/>
  <c r="IU58" i="1"/>
  <c r="IR59" i="1"/>
  <c r="IS59" i="1"/>
  <c r="IV59" i="1" s="1"/>
  <c r="IT59" i="1"/>
  <c r="IU59" i="1"/>
  <c r="IR60" i="1"/>
  <c r="IS60" i="1"/>
  <c r="IT60" i="1"/>
  <c r="IU60" i="1"/>
  <c r="IR61" i="1"/>
  <c r="IS61" i="1"/>
  <c r="IT61" i="1"/>
  <c r="IU61" i="1"/>
  <c r="IR62" i="1"/>
  <c r="IS62" i="1"/>
  <c r="IT62" i="1"/>
  <c r="IU62" i="1"/>
  <c r="IR63" i="1"/>
  <c r="IS63" i="1"/>
  <c r="IV63" i="1" s="1"/>
  <c r="IT63" i="1"/>
  <c r="IU63" i="1"/>
  <c r="IR64" i="1"/>
  <c r="IS64" i="1"/>
  <c r="IT64" i="1"/>
  <c r="IU64" i="1"/>
  <c r="IR65" i="1"/>
  <c r="IS65" i="1"/>
  <c r="IT65" i="1"/>
  <c r="IU65" i="1"/>
  <c r="IR66" i="1"/>
  <c r="IS66" i="1"/>
  <c r="IT66" i="1"/>
  <c r="IU66" i="1"/>
  <c r="IR67" i="1"/>
  <c r="IS67" i="1"/>
  <c r="IV67" i="1" s="1"/>
  <c r="IT67" i="1"/>
  <c r="IU67" i="1"/>
  <c r="IR68" i="1"/>
  <c r="IS68" i="1"/>
  <c r="IT68" i="1"/>
  <c r="IU68" i="1"/>
  <c r="IR69" i="1"/>
  <c r="IS69" i="1"/>
  <c r="IT69" i="1"/>
  <c r="IU69" i="1"/>
  <c r="IR70" i="1"/>
  <c r="IS70" i="1"/>
  <c r="IT70" i="1"/>
  <c r="IU70" i="1"/>
  <c r="IR71" i="1"/>
  <c r="IS71" i="1"/>
  <c r="IV71" i="1" s="1"/>
  <c r="IT71" i="1"/>
  <c r="IU71" i="1"/>
  <c r="IR72" i="1"/>
  <c r="IS72" i="1"/>
  <c r="IT72" i="1"/>
  <c r="IU72" i="1"/>
  <c r="IR73" i="1"/>
  <c r="IS73" i="1"/>
  <c r="IT73" i="1"/>
  <c r="IU73" i="1"/>
  <c r="IR74" i="1"/>
  <c r="IS74" i="1"/>
  <c r="IT74" i="1"/>
  <c r="IU74" i="1"/>
  <c r="IR75" i="1"/>
  <c r="IS75" i="1"/>
  <c r="IV75" i="1" s="1"/>
  <c r="IT75" i="1"/>
  <c r="IU75" i="1"/>
  <c r="IR76" i="1"/>
  <c r="IS76" i="1"/>
  <c r="IT76" i="1"/>
  <c r="IU76" i="1"/>
  <c r="IR77" i="1"/>
  <c r="IS77" i="1"/>
  <c r="IT77" i="1"/>
  <c r="IU77" i="1"/>
  <c r="IR78" i="1"/>
  <c r="IS78" i="1"/>
  <c r="IT78" i="1"/>
  <c r="IU78" i="1"/>
  <c r="IR79" i="1"/>
  <c r="IS79" i="1"/>
  <c r="IV79" i="1" s="1"/>
  <c r="IT79" i="1"/>
  <c r="IU79" i="1"/>
  <c r="IR80" i="1"/>
  <c r="IS80" i="1"/>
  <c r="IT80" i="1"/>
  <c r="IU80" i="1"/>
  <c r="IR81" i="1"/>
  <c r="IS81" i="1"/>
  <c r="IT81" i="1"/>
  <c r="IU81" i="1"/>
  <c r="IV52" i="1" l="1"/>
  <c r="IV48" i="1"/>
  <c r="IV76" i="1"/>
  <c r="IV72" i="1"/>
  <c r="IV68" i="1"/>
  <c r="IV64" i="1"/>
  <c r="IV60" i="1"/>
  <c r="IV53" i="1"/>
  <c r="IV49" i="1"/>
  <c r="IV45" i="1"/>
  <c r="IV41" i="1"/>
  <c r="IV37" i="1"/>
  <c r="IV33" i="1"/>
  <c r="IV29" i="1"/>
  <c r="IV25" i="1"/>
  <c r="IV21" i="1"/>
  <c r="IV17" i="1"/>
  <c r="IV11" i="1"/>
  <c r="IV7" i="1"/>
  <c r="IV3" i="1"/>
  <c r="IV81" i="1"/>
  <c r="IV77" i="1"/>
  <c r="IV73" i="1"/>
  <c r="IV69" i="1"/>
  <c r="IV65" i="1"/>
  <c r="IV61" i="1"/>
  <c r="IV57" i="1"/>
  <c r="IV54" i="1"/>
  <c r="IV50" i="1"/>
  <c r="IV46" i="1"/>
  <c r="IV42" i="1"/>
  <c r="IV38" i="1"/>
  <c r="IV34" i="1"/>
  <c r="IV30" i="1"/>
  <c r="IV26" i="1"/>
  <c r="IV22" i="1"/>
  <c r="IV18" i="1"/>
  <c r="IV12" i="1"/>
  <c r="IV4" i="1"/>
  <c r="IV2" i="1"/>
  <c r="IV80" i="1"/>
  <c r="IV78" i="1"/>
  <c r="IV74" i="1"/>
  <c r="IV70" i="1"/>
  <c r="IV66" i="1"/>
  <c r="IV62" i="1"/>
  <c r="IV58" i="1"/>
  <c r="IV55" i="1"/>
  <c r="IV51" i="1"/>
  <c r="IV47" i="1"/>
  <c r="IV43" i="1"/>
  <c r="IV39" i="1"/>
  <c r="IV35" i="1"/>
  <c r="IV31" i="1"/>
  <c r="IV27" i="1"/>
  <c r="IV23" i="1"/>
  <c r="IV19" i="1"/>
  <c r="IV15" i="1"/>
  <c r="IV13" i="1"/>
  <c r="IV9" i="1"/>
  <c r="IV8" i="1"/>
  <c r="IV5" i="1"/>
  <c r="IV1" i="1"/>
  <c r="IV14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16" i="1"/>
  <c r="N60" i="1"/>
  <c r="N61" i="1"/>
  <c r="N62" i="1"/>
  <c r="N63" i="1"/>
  <c r="IR82" i="1"/>
  <c r="IV82" i="1" s="1"/>
  <c r="IS82" i="1"/>
  <c r="IT82" i="1"/>
  <c r="IU82" i="1"/>
  <c r="IR83" i="1"/>
  <c r="IV83" i="1" s="1"/>
  <c r="IS83" i="1"/>
  <c r="IT83" i="1"/>
  <c r="IU83" i="1"/>
  <c r="IR84" i="1"/>
  <c r="IV84" i="1" s="1"/>
  <c r="IS84" i="1"/>
  <c r="IT84" i="1"/>
  <c r="IU84" i="1"/>
  <c r="IR85" i="1"/>
  <c r="IS85" i="1"/>
  <c r="IT85" i="1"/>
  <c r="IV85" i="1" s="1"/>
  <c r="IU85" i="1"/>
  <c r="IR86" i="1"/>
  <c r="IV86" i="1" s="1"/>
  <c r="IS86" i="1"/>
  <c r="IT86" i="1"/>
  <c r="IU86" i="1"/>
  <c r="IR87" i="1"/>
  <c r="IV87" i="1" s="1"/>
  <c r="IS87" i="1"/>
  <c r="IT87" i="1"/>
  <c r="IU87" i="1"/>
  <c r="IR88" i="1"/>
  <c r="IV88" i="1" s="1"/>
  <c r="IS88" i="1"/>
  <c r="IT88" i="1"/>
  <c r="IU88" i="1"/>
  <c r="IR89" i="1"/>
  <c r="IS89" i="1"/>
  <c r="IT89" i="1"/>
  <c r="IV89" i="1" s="1"/>
  <c r="IU89" i="1"/>
  <c r="IR90" i="1"/>
  <c r="IV90" i="1" s="1"/>
  <c r="IS90" i="1"/>
  <c r="IT90" i="1"/>
  <c r="IU90" i="1"/>
  <c r="IR91" i="1"/>
  <c r="IV91" i="1" s="1"/>
  <c r="IS91" i="1"/>
  <c r="IT91" i="1"/>
  <c r="IU91" i="1"/>
  <c r="IR92" i="1"/>
  <c r="IV92" i="1" s="1"/>
  <c r="IS92" i="1"/>
  <c r="IT92" i="1"/>
  <c r="IU92" i="1"/>
  <c r="IR93" i="1"/>
  <c r="IS93" i="1"/>
  <c r="IT93" i="1"/>
  <c r="IV93" i="1" s="1"/>
  <c r="IU93" i="1"/>
  <c r="IR94" i="1"/>
  <c r="IV94" i="1" s="1"/>
  <c r="IS94" i="1"/>
  <c r="IT94" i="1"/>
  <c r="IU94" i="1"/>
  <c r="IR95" i="1"/>
  <c r="IV95" i="1" s="1"/>
  <c r="IS95" i="1"/>
  <c r="IT95" i="1"/>
  <c r="IU95" i="1"/>
  <c r="IR96" i="1"/>
  <c r="IV96" i="1" s="1"/>
  <c r="IS96" i="1"/>
  <c r="IT96" i="1"/>
  <c r="IU96" i="1"/>
  <c r="IR97" i="1"/>
  <c r="IS97" i="1"/>
  <c r="IT97" i="1"/>
  <c r="IV97" i="1" s="1"/>
  <c r="IU97" i="1"/>
  <c r="IR98" i="1"/>
  <c r="IV98" i="1" s="1"/>
  <c r="IS98" i="1"/>
  <c r="IT98" i="1"/>
  <c r="IU98" i="1"/>
  <c r="IR99" i="1"/>
  <c r="IV99" i="1" s="1"/>
  <c r="IS99" i="1"/>
  <c r="IT99" i="1"/>
  <c r="IU99" i="1"/>
  <c r="IR100" i="1"/>
  <c r="IV100" i="1" s="1"/>
  <c r="IS100" i="1"/>
  <c r="IT100" i="1"/>
  <c r="IU100" i="1"/>
  <c r="IR101" i="1"/>
  <c r="IS101" i="1"/>
  <c r="IT101" i="1"/>
  <c r="IV101" i="1" s="1"/>
  <c r="IU101" i="1"/>
  <c r="IR102" i="1"/>
  <c r="IV102" i="1" s="1"/>
  <c r="IS102" i="1"/>
  <c r="IT102" i="1"/>
  <c r="IU102" i="1"/>
  <c r="IR103" i="1"/>
  <c r="IV103" i="1" s="1"/>
  <c r="IS103" i="1"/>
  <c r="IT103" i="1"/>
  <c r="IU103" i="1"/>
  <c r="IR104" i="1"/>
  <c r="IV104" i="1" s="1"/>
  <c r="IS104" i="1"/>
  <c r="IT104" i="1"/>
  <c r="IU104" i="1"/>
  <c r="IR105" i="1"/>
  <c r="IS105" i="1"/>
  <c r="IT105" i="1"/>
  <c r="IV105" i="1" s="1"/>
  <c r="IU105" i="1"/>
  <c r="IR106" i="1"/>
  <c r="IV106" i="1" s="1"/>
  <c r="IS106" i="1"/>
  <c r="IT106" i="1"/>
  <c r="IU106" i="1"/>
  <c r="IR107" i="1"/>
  <c r="IV107" i="1" s="1"/>
  <c r="IS107" i="1"/>
  <c r="IT107" i="1"/>
  <c r="IU107" i="1"/>
  <c r="IR108" i="1"/>
  <c r="IV108" i="1" s="1"/>
  <c r="IS108" i="1"/>
  <c r="IT108" i="1"/>
  <c r="IU108" i="1"/>
  <c r="IR109" i="1"/>
  <c r="IS109" i="1"/>
  <c r="IT109" i="1"/>
  <c r="IV109" i="1" s="1"/>
  <c r="IU109" i="1"/>
  <c r="IR110" i="1"/>
  <c r="IV110" i="1" s="1"/>
  <c r="IS110" i="1"/>
  <c r="IT110" i="1"/>
  <c r="IU110" i="1"/>
  <c r="IR111" i="1"/>
  <c r="IV111" i="1" s="1"/>
  <c r="IS111" i="1"/>
  <c r="IT111" i="1"/>
  <c r="IU111" i="1"/>
  <c r="IR112" i="1"/>
  <c r="IV112" i="1" s="1"/>
  <c r="IS112" i="1"/>
  <c r="IT112" i="1"/>
  <c r="IU112" i="1"/>
  <c r="IR113" i="1"/>
  <c r="IS113" i="1"/>
  <c r="IT113" i="1"/>
  <c r="IV113" i="1" s="1"/>
  <c r="IU113" i="1"/>
  <c r="IR114" i="1"/>
  <c r="IV114" i="1" s="1"/>
  <c r="IS114" i="1"/>
  <c r="IT114" i="1"/>
  <c r="IU114" i="1"/>
  <c r="IR115" i="1"/>
  <c r="IV115" i="1" s="1"/>
  <c r="IS115" i="1"/>
  <c r="IT115" i="1"/>
  <c r="IU115" i="1"/>
  <c r="IR116" i="1"/>
  <c r="IV116" i="1" s="1"/>
  <c r="IS116" i="1"/>
  <c r="IT116" i="1"/>
  <c r="IU116" i="1"/>
  <c r="IR117" i="1"/>
  <c r="IS117" i="1"/>
  <c r="IT117" i="1"/>
  <c r="IV117" i="1" s="1"/>
  <c r="IU117" i="1"/>
  <c r="IR118" i="1"/>
  <c r="IV118" i="1" s="1"/>
  <c r="IS118" i="1"/>
  <c r="IT118" i="1"/>
  <c r="IU118" i="1"/>
  <c r="IR119" i="1"/>
  <c r="IV119" i="1" s="1"/>
  <c r="IS119" i="1"/>
  <c r="IT119" i="1"/>
  <c r="IU119" i="1"/>
  <c r="IR120" i="1"/>
  <c r="IV120" i="1" s="1"/>
  <c r="IS120" i="1"/>
  <c r="IT120" i="1"/>
  <c r="IU120" i="1"/>
  <c r="IR121" i="1"/>
  <c r="IS121" i="1"/>
  <c r="IT121" i="1"/>
  <c r="IV121" i="1" s="1"/>
  <c r="IU121" i="1"/>
  <c r="IR122" i="1"/>
  <c r="IV122" i="1" s="1"/>
  <c r="IS122" i="1"/>
  <c r="IT122" i="1"/>
  <c r="IU122" i="1"/>
  <c r="IR123" i="1"/>
  <c r="IV123" i="1" s="1"/>
  <c r="IS123" i="1"/>
  <c r="IT123" i="1"/>
  <c r="IU123" i="1"/>
  <c r="IR124" i="1"/>
  <c r="IV124" i="1" s="1"/>
  <c r="IS124" i="1"/>
  <c r="IT124" i="1"/>
  <c r="IU124" i="1"/>
  <c r="IR125" i="1"/>
  <c r="IS125" i="1"/>
  <c r="IT125" i="1"/>
  <c r="IV125" i="1" s="1"/>
  <c r="IU125" i="1"/>
  <c r="IR126" i="1"/>
  <c r="IV126" i="1" s="1"/>
  <c r="IS126" i="1"/>
  <c r="IT126" i="1"/>
  <c r="IU126" i="1"/>
  <c r="P18" i="1"/>
  <c r="Q18" i="1"/>
  <c r="IW14" i="1" l="1"/>
  <c r="N14" i="1" s="1"/>
  <c r="N59" i="1"/>
  <c r="N58" i="1"/>
  <c r="N57" i="1"/>
  <c r="N15" i="1"/>
  <c r="IU127" i="1"/>
  <c r="IU128" i="1"/>
  <c r="IU129" i="1"/>
  <c r="IU130" i="1"/>
  <c r="IU131" i="1"/>
  <c r="IU132" i="1"/>
  <c r="IU133" i="1"/>
  <c r="IU134" i="1"/>
  <c r="IU135" i="1"/>
  <c r="IU136" i="1"/>
  <c r="IU137" i="1"/>
  <c r="IU138" i="1"/>
  <c r="IU139" i="1"/>
  <c r="IU140" i="1"/>
  <c r="IU141" i="1"/>
  <c r="IU142" i="1"/>
  <c r="IU143" i="1"/>
  <c r="IU144" i="1"/>
  <c r="IU145" i="1"/>
  <c r="IU146" i="1"/>
  <c r="IU147" i="1"/>
  <c r="IU148" i="1"/>
  <c r="IU149" i="1"/>
  <c r="IU150" i="1"/>
  <c r="IU151" i="1"/>
  <c r="IU152" i="1"/>
  <c r="IU153" i="1"/>
  <c r="IU154" i="1"/>
  <c r="IU155" i="1"/>
  <c r="IU156" i="1"/>
  <c r="IU157" i="1"/>
  <c r="IU158" i="1"/>
  <c r="IU159" i="1"/>
  <c r="IU160" i="1"/>
  <c r="IU161" i="1"/>
  <c r="IU162" i="1"/>
  <c r="IU163" i="1"/>
  <c r="IU164" i="1"/>
  <c r="IU165" i="1"/>
  <c r="IU166" i="1"/>
  <c r="IU167" i="1"/>
  <c r="IU168" i="1"/>
  <c r="IU169" i="1"/>
  <c r="IU170" i="1"/>
  <c r="IU171" i="1"/>
  <c r="IU172" i="1"/>
  <c r="IU173" i="1"/>
  <c r="IU174" i="1"/>
  <c r="IU175" i="1"/>
  <c r="IU176" i="1"/>
  <c r="IU177" i="1"/>
  <c r="IU178" i="1"/>
  <c r="IU179" i="1"/>
  <c r="IU180" i="1"/>
  <c r="IU181" i="1"/>
  <c r="IU182" i="1"/>
  <c r="IU183" i="1"/>
  <c r="IU184" i="1"/>
  <c r="IU185" i="1"/>
  <c r="IU186" i="1"/>
  <c r="IU187" i="1"/>
  <c r="IU188" i="1"/>
  <c r="IU189" i="1"/>
  <c r="IU190" i="1"/>
  <c r="IU191" i="1"/>
  <c r="IU192" i="1"/>
  <c r="IU193" i="1"/>
  <c r="IU194" i="1"/>
  <c r="IU195" i="1"/>
  <c r="IU196" i="1"/>
  <c r="IU197" i="1"/>
  <c r="IU198" i="1"/>
  <c r="IU199" i="1"/>
  <c r="IU200" i="1"/>
  <c r="IU201" i="1"/>
  <c r="IU202" i="1"/>
  <c r="IU203" i="1"/>
  <c r="IU204" i="1"/>
  <c r="IU205" i="1"/>
  <c r="IU206" i="1"/>
  <c r="IU207" i="1"/>
  <c r="IU208" i="1"/>
  <c r="IU209" i="1"/>
  <c r="IU210" i="1"/>
  <c r="IU211" i="1"/>
  <c r="IU212" i="1"/>
  <c r="IU213" i="1"/>
  <c r="IU214" i="1"/>
  <c r="IU215" i="1"/>
  <c r="IU216" i="1"/>
  <c r="IU217" i="1"/>
  <c r="IU218" i="1"/>
  <c r="IU219" i="1"/>
  <c r="IU220" i="1"/>
  <c r="IU221" i="1"/>
  <c r="IU222" i="1"/>
  <c r="IU223" i="1"/>
  <c r="IU224" i="1"/>
  <c r="IU225" i="1"/>
  <c r="IU226" i="1"/>
  <c r="IU227" i="1"/>
  <c r="IU228" i="1"/>
  <c r="IU229" i="1"/>
  <c r="IU230" i="1"/>
  <c r="IU231" i="1"/>
  <c r="IU232" i="1"/>
  <c r="IU233" i="1"/>
  <c r="IU234" i="1"/>
  <c r="IU235" i="1"/>
  <c r="IU236" i="1"/>
  <c r="IU237" i="1"/>
  <c r="IU238" i="1"/>
  <c r="IU239" i="1"/>
  <c r="IU240" i="1"/>
  <c r="IU241" i="1"/>
  <c r="IU242" i="1"/>
  <c r="IU243" i="1"/>
  <c r="IU244" i="1"/>
  <c r="IU245" i="1"/>
  <c r="IU246" i="1"/>
  <c r="IU247" i="1"/>
  <c r="IU248" i="1"/>
  <c r="IU249" i="1"/>
  <c r="IU250" i="1"/>
  <c r="IU251" i="1"/>
  <c r="IU252" i="1"/>
  <c r="IU253" i="1"/>
  <c r="IU254" i="1"/>
  <c r="IU255" i="1"/>
  <c r="IU256" i="1"/>
  <c r="IU257" i="1"/>
  <c r="IU258" i="1"/>
  <c r="IU259" i="1"/>
  <c r="IU260" i="1"/>
  <c r="IU261" i="1"/>
  <c r="IU262" i="1"/>
  <c r="IU263" i="1"/>
  <c r="IU264" i="1"/>
  <c r="IU265" i="1"/>
  <c r="IU266" i="1"/>
  <c r="IU267" i="1"/>
  <c r="IU268" i="1"/>
  <c r="IU269" i="1"/>
  <c r="IU270" i="1"/>
  <c r="IU271" i="1"/>
  <c r="IU272" i="1"/>
  <c r="IU273" i="1"/>
  <c r="IU274" i="1"/>
  <c r="IU275" i="1"/>
  <c r="IU276" i="1"/>
  <c r="IU277" i="1"/>
  <c r="IU278" i="1"/>
  <c r="IU279" i="1"/>
  <c r="IU280" i="1"/>
  <c r="IU281" i="1"/>
  <c r="IU282" i="1"/>
  <c r="IU283" i="1"/>
  <c r="IU284" i="1"/>
  <c r="IU285" i="1"/>
  <c r="IU286" i="1"/>
  <c r="IU287" i="1"/>
  <c r="IU288" i="1"/>
  <c r="IU289" i="1"/>
  <c r="IU290" i="1"/>
  <c r="IU291" i="1"/>
  <c r="IU292" i="1"/>
  <c r="IU293" i="1"/>
  <c r="IU294" i="1"/>
  <c r="IU295" i="1"/>
  <c r="IU296" i="1"/>
  <c r="IU297" i="1"/>
  <c r="IU298" i="1"/>
  <c r="IU299" i="1"/>
  <c r="IU300" i="1"/>
  <c r="IU301" i="1"/>
  <c r="IT127" i="1"/>
  <c r="IT128" i="1"/>
  <c r="IT129" i="1"/>
  <c r="IT130" i="1"/>
  <c r="IT131" i="1"/>
  <c r="IT132" i="1"/>
  <c r="IT133" i="1"/>
  <c r="IT134" i="1"/>
  <c r="IT135" i="1"/>
  <c r="IT136" i="1"/>
  <c r="IT137" i="1"/>
  <c r="IT138" i="1"/>
  <c r="IT139" i="1"/>
  <c r="IT140" i="1"/>
  <c r="IT141" i="1"/>
  <c r="IT142" i="1"/>
  <c r="IT143" i="1"/>
  <c r="IT144" i="1"/>
  <c r="IT145" i="1"/>
  <c r="IT146" i="1"/>
  <c r="IT147" i="1"/>
  <c r="IT148" i="1"/>
  <c r="IT149" i="1"/>
  <c r="IT150" i="1"/>
  <c r="IT151" i="1"/>
  <c r="IT152" i="1"/>
  <c r="IT153" i="1"/>
  <c r="IT154" i="1"/>
  <c r="IT155" i="1"/>
  <c r="IT156" i="1"/>
  <c r="IT157" i="1"/>
  <c r="IT158" i="1"/>
  <c r="IT159" i="1"/>
  <c r="IT160" i="1"/>
  <c r="IT161" i="1"/>
  <c r="IT162" i="1"/>
  <c r="IT163" i="1"/>
  <c r="IT164" i="1"/>
  <c r="IT165" i="1"/>
  <c r="IT166" i="1"/>
  <c r="IT167" i="1"/>
  <c r="IT168" i="1"/>
  <c r="IT169" i="1"/>
  <c r="IT170" i="1"/>
  <c r="IT171" i="1"/>
  <c r="IT172" i="1"/>
  <c r="IT173" i="1"/>
  <c r="IT174" i="1"/>
  <c r="IT175" i="1"/>
  <c r="IT176" i="1"/>
  <c r="IT177" i="1"/>
  <c r="IT178" i="1"/>
  <c r="IT179" i="1"/>
  <c r="IT180" i="1"/>
  <c r="IT181" i="1"/>
  <c r="IT182" i="1"/>
  <c r="IT183" i="1"/>
  <c r="IT184" i="1"/>
  <c r="IT185" i="1"/>
  <c r="IT186" i="1"/>
  <c r="IT187" i="1"/>
  <c r="IT188" i="1"/>
  <c r="IT189" i="1"/>
  <c r="IT190" i="1"/>
  <c r="IT191" i="1"/>
  <c r="IT192" i="1"/>
  <c r="IT193" i="1"/>
  <c r="IT194" i="1"/>
  <c r="IT195" i="1"/>
  <c r="IT196" i="1"/>
  <c r="IT197" i="1"/>
  <c r="IT198" i="1"/>
  <c r="IT199" i="1"/>
  <c r="IT200" i="1"/>
  <c r="IT201" i="1"/>
  <c r="IT202" i="1"/>
  <c r="IT203" i="1"/>
  <c r="IT204" i="1"/>
  <c r="IT205" i="1"/>
  <c r="IT206" i="1"/>
  <c r="IT207" i="1"/>
  <c r="IT208" i="1"/>
  <c r="IT209" i="1"/>
  <c r="IT210" i="1"/>
  <c r="IT211" i="1"/>
  <c r="IT212" i="1"/>
  <c r="IT213" i="1"/>
  <c r="IT214" i="1"/>
  <c r="IT215" i="1"/>
  <c r="IT216" i="1"/>
  <c r="IT217" i="1"/>
  <c r="IT218" i="1"/>
  <c r="IT219" i="1"/>
  <c r="IT220" i="1"/>
  <c r="IT221" i="1"/>
  <c r="IT222" i="1"/>
  <c r="IT223" i="1"/>
  <c r="IT224" i="1"/>
  <c r="IT225" i="1"/>
  <c r="IT226" i="1"/>
  <c r="IT227" i="1"/>
  <c r="IT228" i="1"/>
  <c r="IT229" i="1"/>
  <c r="IT230" i="1"/>
  <c r="IT231" i="1"/>
  <c r="IT232" i="1"/>
  <c r="IT233" i="1"/>
  <c r="IT234" i="1"/>
  <c r="IT235" i="1"/>
  <c r="IT236" i="1"/>
  <c r="IT237" i="1"/>
  <c r="IT238" i="1"/>
  <c r="IT239" i="1"/>
  <c r="IT240" i="1"/>
  <c r="IT241" i="1"/>
  <c r="IT242" i="1"/>
  <c r="IT243" i="1"/>
  <c r="IT244" i="1"/>
  <c r="IT245" i="1"/>
  <c r="IT246" i="1"/>
  <c r="IT247" i="1"/>
  <c r="IT248" i="1"/>
  <c r="IT249" i="1"/>
  <c r="IT250" i="1"/>
  <c r="IT251" i="1"/>
  <c r="IT252" i="1"/>
  <c r="IT253" i="1"/>
  <c r="IT254" i="1"/>
  <c r="IT255" i="1"/>
  <c r="IT256" i="1"/>
  <c r="IT257" i="1"/>
  <c r="IT258" i="1"/>
  <c r="IT259" i="1"/>
  <c r="IT260" i="1"/>
  <c r="IT261" i="1"/>
  <c r="IT262" i="1"/>
  <c r="IT263" i="1"/>
  <c r="IT264" i="1"/>
  <c r="IT265" i="1"/>
  <c r="IT266" i="1"/>
  <c r="IT267" i="1"/>
  <c r="IT268" i="1"/>
  <c r="IT269" i="1"/>
  <c r="IT270" i="1"/>
  <c r="IT271" i="1"/>
  <c r="IT272" i="1"/>
  <c r="IT273" i="1"/>
  <c r="IT274" i="1"/>
  <c r="IT275" i="1"/>
  <c r="IT276" i="1"/>
  <c r="IT277" i="1"/>
  <c r="IT278" i="1"/>
  <c r="IT279" i="1"/>
  <c r="IT280" i="1"/>
  <c r="IT281" i="1"/>
  <c r="IT282" i="1"/>
  <c r="IT283" i="1"/>
  <c r="IT284" i="1"/>
  <c r="IT285" i="1"/>
  <c r="IT286" i="1"/>
  <c r="IT287" i="1"/>
  <c r="IT288" i="1"/>
  <c r="IT289" i="1"/>
  <c r="IT290" i="1"/>
  <c r="IT291" i="1"/>
  <c r="IT292" i="1"/>
  <c r="IT293" i="1"/>
  <c r="IT294" i="1"/>
  <c r="IT295" i="1"/>
  <c r="IT296" i="1"/>
  <c r="IT297" i="1"/>
  <c r="IT298" i="1"/>
  <c r="IT299" i="1"/>
  <c r="IT300" i="1"/>
  <c r="IS127" i="1"/>
  <c r="IS128" i="1"/>
  <c r="IS129" i="1"/>
  <c r="IS130" i="1"/>
  <c r="IS131" i="1"/>
  <c r="IS132" i="1"/>
  <c r="IS133" i="1"/>
  <c r="IS134" i="1"/>
  <c r="IS135" i="1"/>
  <c r="IS136" i="1"/>
  <c r="IS137" i="1"/>
  <c r="IS138" i="1"/>
  <c r="IS139" i="1"/>
  <c r="IS140" i="1"/>
  <c r="IS141" i="1"/>
  <c r="IS142" i="1"/>
  <c r="IS143" i="1"/>
  <c r="IS144" i="1"/>
  <c r="IS145" i="1"/>
  <c r="IS146" i="1"/>
  <c r="IS147" i="1"/>
  <c r="IS148" i="1"/>
  <c r="IS149" i="1"/>
  <c r="IS150" i="1"/>
  <c r="IS151" i="1"/>
  <c r="IS152" i="1"/>
  <c r="IS153" i="1"/>
  <c r="IS154" i="1"/>
  <c r="IS155" i="1"/>
  <c r="IS156" i="1"/>
  <c r="IS157" i="1"/>
  <c r="IS158" i="1"/>
  <c r="IS159" i="1"/>
  <c r="IS160" i="1"/>
  <c r="IS161" i="1"/>
  <c r="IS162" i="1"/>
  <c r="IS163" i="1"/>
  <c r="IS164" i="1"/>
  <c r="IS165" i="1"/>
  <c r="IS166" i="1"/>
  <c r="IS167" i="1"/>
  <c r="IS168" i="1"/>
  <c r="IS169" i="1"/>
  <c r="IS170" i="1"/>
  <c r="IS171" i="1"/>
  <c r="IS172" i="1"/>
  <c r="IS173" i="1"/>
  <c r="IS174" i="1"/>
  <c r="IS175" i="1"/>
  <c r="IS176" i="1"/>
  <c r="IS177" i="1"/>
  <c r="IS178" i="1"/>
  <c r="IS179" i="1"/>
  <c r="IS180" i="1"/>
  <c r="IS181" i="1"/>
  <c r="IS182" i="1"/>
  <c r="IS183" i="1"/>
  <c r="IS184" i="1"/>
  <c r="IS185" i="1"/>
  <c r="IS186" i="1"/>
  <c r="IS187" i="1"/>
  <c r="IS188" i="1"/>
  <c r="IS189" i="1"/>
  <c r="IS190" i="1"/>
  <c r="IS191" i="1"/>
  <c r="IS192" i="1"/>
  <c r="IS193" i="1"/>
  <c r="IS194" i="1"/>
  <c r="IS195" i="1"/>
  <c r="IS196" i="1"/>
  <c r="IS197" i="1"/>
  <c r="IS198" i="1"/>
  <c r="IS199" i="1"/>
  <c r="IS200" i="1"/>
  <c r="IS201" i="1"/>
  <c r="IS202" i="1"/>
  <c r="IS203" i="1"/>
  <c r="IS204" i="1"/>
  <c r="IS205" i="1"/>
  <c r="IS206" i="1"/>
  <c r="IS207" i="1"/>
  <c r="IS208" i="1"/>
  <c r="IS209" i="1"/>
  <c r="IS210" i="1"/>
  <c r="IS211" i="1"/>
  <c r="IS212" i="1"/>
  <c r="IS213" i="1"/>
  <c r="IS214" i="1"/>
  <c r="IS215" i="1"/>
  <c r="IS216" i="1"/>
  <c r="IS217" i="1"/>
  <c r="IS218" i="1"/>
  <c r="IS219" i="1"/>
  <c r="IS220" i="1"/>
  <c r="IS221" i="1"/>
  <c r="IS222" i="1"/>
  <c r="IS223" i="1"/>
  <c r="IS224" i="1"/>
  <c r="IS225" i="1"/>
  <c r="IS226" i="1"/>
  <c r="IS227" i="1"/>
  <c r="IS228" i="1"/>
  <c r="IS229" i="1"/>
  <c r="IS230" i="1"/>
  <c r="IS231" i="1"/>
  <c r="IS232" i="1"/>
  <c r="IS233" i="1"/>
  <c r="IS234" i="1"/>
  <c r="IS235" i="1"/>
  <c r="IS236" i="1"/>
  <c r="IR127" i="1"/>
  <c r="IR128" i="1"/>
  <c r="IR129" i="1"/>
  <c r="IR130" i="1"/>
  <c r="IR131" i="1"/>
  <c r="IR132" i="1"/>
  <c r="IR133" i="1"/>
  <c r="IR134" i="1"/>
  <c r="IR135" i="1"/>
  <c r="IR136" i="1"/>
  <c r="IR137" i="1"/>
  <c r="IR138" i="1"/>
  <c r="IR139" i="1"/>
  <c r="IR140" i="1"/>
  <c r="IR141" i="1"/>
  <c r="IR142" i="1"/>
  <c r="IR143" i="1"/>
  <c r="IR144" i="1"/>
  <c r="IR145" i="1"/>
  <c r="IR146" i="1"/>
  <c r="IR147" i="1"/>
  <c r="IR148" i="1"/>
  <c r="IR149" i="1"/>
  <c r="IR150" i="1"/>
  <c r="IR151" i="1"/>
  <c r="IR152" i="1"/>
  <c r="IR153" i="1"/>
  <c r="IR154" i="1"/>
  <c r="IR155" i="1"/>
  <c r="IR156" i="1"/>
  <c r="IR157" i="1"/>
  <c r="IR158" i="1"/>
  <c r="IR159" i="1"/>
  <c r="IR160" i="1"/>
  <c r="IR161" i="1"/>
  <c r="IR162" i="1"/>
  <c r="IR163" i="1"/>
  <c r="IR164" i="1"/>
  <c r="IR165" i="1"/>
  <c r="IR166" i="1"/>
  <c r="IR167" i="1"/>
  <c r="IR168" i="1"/>
  <c r="IR169" i="1"/>
  <c r="IR170" i="1"/>
  <c r="IR171" i="1"/>
  <c r="IR172" i="1"/>
  <c r="IR173" i="1"/>
  <c r="IR174" i="1"/>
  <c r="IR175" i="1"/>
  <c r="IR176" i="1"/>
  <c r="IR177" i="1"/>
  <c r="IR178" i="1"/>
  <c r="IR179" i="1"/>
  <c r="IR180" i="1"/>
  <c r="IR181" i="1"/>
  <c r="IR182" i="1"/>
  <c r="IR183" i="1"/>
  <c r="IR184" i="1"/>
  <c r="IR185" i="1"/>
  <c r="IR186" i="1"/>
  <c r="IR187" i="1"/>
  <c r="IR188" i="1"/>
  <c r="IR189" i="1"/>
  <c r="IR190" i="1"/>
  <c r="IR191" i="1"/>
  <c r="IR192" i="1"/>
  <c r="IR193" i="1"/>
  <c r="IR194" i="1"/>
  <c r="IR195" i="1"/>
  <c r="IR196" i="1"/>
  <c r="IR197" i="1"/>
  <c r="IR198" i="1"/>
  <c r="IR199" i="1"/>
  <c r="IR200" i="1"/>
  <c r="IR201" i="1"/>
  <c r="IR202" i="1"/>
  <c r="IR203" i="1"/>
  <c r="IR204" i="1"/>
  <c r="IR205" i="1"/>
  <c r="IR206" i="1"/>
  <c r="IR207" i="1"/>
  <c r="IR208" i="1"/>
  <c r="IR209" i="1"/>
  <c r="IR210" i="1"/>
  <c r="IR211" i="1"/>
  <c r="IR212" i="1"/>
  <c r="IR213" i="1"/>
  <c r="IR214" i="1"/>
  <c r="IR215" i="1"/>
  <c r="IR216" i="1"/>
  <c r="IR217" i="1"/>
  <c r="IR218" i="1"/>
  <c r="IR219" i="1"/>
  <c r="IR220" i="1"/>
  <c r="IR221" i="1"/>
  <c r="IR222" i="1"/>
  <c r="IR223" i="1"/>
  <c r="IR224" i="1"/>
  <c r="IR225" i="1"/>
  <c r="IR226" i="1"/>
  <c r="IR227" i="1"/>
  <c r="IR228" i="1"/>
  <c r="IR229" i="1"/>
  <c r="IR230" i="1"/>
  <c r="IR231" i="1"/>
  <c r="IR232" i="1"/>
  <c r="IR233" i="1"/>
  <c r="IR234" i="1"/>
  <c r="IR235" i="1"/>
  <c r="IR236" i="1"/>
  <c r="IR237" i="1"/>
  <c r="IR238" i="1"/>
  <c r="IR239" i="1"/>
  <c r="IR240" i="1"/>
  <c r="IR241" i="1"/>
  <c r="IR242" i="1"/>
  <c r="IR243" i="1"/>
  <c r="IR244" i="1"/>
  <c r="IR245" i="1"/>
  <c r="IR246" i="1"/>
  <c r="IR247" i="1"/>
  <c r="IR248" i="1"/>
  <c r="IR249" i="1"/>
  <c r="IR250" i="1"/>
  <c r="IR251" i="1"/>
  <c r="IR252" i="1"/>
  <c r="IR253" i="1"/>
  <c r="IR254" i="1"/>
  <c r="IR255" i="1"/>
  <c r="IR256" i="1"/>
  <c r="IR257" i="1"/>
  <c r="IR258" i="1"/>
  <c r="IR259" i="1"/>
  <c r="IR260" i="1"/>
  <c r="IR261" i="1"/>
  <c r="IR262" i="1"/>
  <c r="IR263" i="1"/>
  <c r="IR264" i="1"/>
  <c r="IR265" i="1"/>
  <c r="IR266" i="1"/>
  <c r="IR267" i="1"/>
  <c r="IR268" i="1"/>
  <c r="IR269" i="1"/>
  <c r="IR270" i="1"/>
  <c r="IR271" i="1"/>
  <c r="IR272" i="1"/>
  <c r="IR273" i="1"/>
  <c r="IR274" i="1"/>
  <c r="IR275" i="1"/>
  <c r="IR276" i="1"/>
  <c r="IR277" i="1"/>
  <c r="IR278" i="1"/>
  <c r="IR279" i="1"/>
  <c r="IR280" i="1"/>
  <c r="IR281" i="1"/>
  <c r="IR282" i="1"/>
  <c r="IR283" i="1"/>
  <c r="IR284" i="1"/>
  <c r="IR285" i="1"/>
  <c r="IR286" i="1"/>
  <c r="IR287" i="1"/>
  <c r="IR288" i="1"/>
  <c r="IR289" i="1"/>
  <c r="IR290" i="1"/>
  <c r="IR291" i="1"/>
  <c r="IR292" i="1"/>
  <c r="IR293" i="1"/>
  <c r="IR294" i="1"/>
  <c r="IR295" i="1"/>
  <c r="IR296" i="1"/>
  <c r="IR297" i="1"/>
  <c r="IR298" i="1"/>
  <c r="IR299" i="1"/>
  <c r="IR300" i="1"/>
  <c r="N39" i="1" l="1"/>
  <c r="IM57" i="1"/>
  <c r="I17" i="1" s="1"/>
  <c r="IL98" i="1"/>
  <c r="H58" i="1" s="1"/>
  <c r="IL99" i="1"/>
  <c r="H59" i="1" s="1"/>
  <c r="IL100" i="1"/>
  <c r="H60" i="1" s="1"/>
  <c r="IL101" i="1"/>
  <c r="H61" i="1" s="1"/>
  <c r="IL102" i="1"/>
  <c r="H62" i="1" s="1"/>
  <c r="IL103" i="1"/>
  <c r="H63" i="1" s="1"/>
  <c r="IL104" i="1"/>
  <c r="H64" i="1" s="1"/>
  <c r="IL105" i="1"/>
  <c r="H65" i="1" s="1"/>
  <c r="IL106" i="1"/>
  <c r="H66" i="1"/>
  <c r="IL107" i="1"/>
  <c r="H67" i="1" s="1"/>
  <c r="IL108" i="1"/>
  <c r="H68" i="1" s="1"/>
  <c r="IL109" i="1"/>
  <c r="H69" i="1" s="1"/>
  <c r="IL110" i="1"/>
  <c r="H70" i="1" s="1"/>
  <c r="IL111" i="1"/>
  <c r="H71" i="1" s="1"/>
  <c r="IL112" i="1"/>
  <c r="H72" i="1" s="1"/>
  <c r="IL113" i="1"/>
  <c r="H73" i="1" s="1"/>
  <c r="IL114" i="1"/>
  <c r="H74" i="1" s="1"/>
  <c r="IL115" i="1"/>
  <c r="IL116" i="1"/>
  <c r="H76" i="1" s="1"/>
  <c r="IL117" i="1"/>
  <c r="H77" i="1" s="1"/>
  <c r="IL118" i="1"/>
  <c r="H78" i="1" s="1"/>
  <c r="IL119" i="1"/>
  <c r="H79" i="1" s="1"/>
  <c r="IL120" i="1"/>
  <c r="H80" i="1" s="1"/>
  <c r="IL121" i="1"/>
  <c r="H81" i="1" s="1"/>
  <c r="IL97" i="1"/>
  <c r="H57" i="1" s="1"/>
  <c r="IL75" i="1"/>
  <c r="H35" i="1" s="1"/>
  <c r="IL76" i="1"/>
  <c r="H36" i="1" s="1"/>
  <c r="IL77" i="1"/>
  <c r="H37" i="1" s="1"/>
  <c r="IL78" i="1"/>
  <c r="H38" i="1" s="1"/>
  <c r="IL74" i="1"/>
  <c r="H34" i="1" s="1"/>
  <c r="IL73" i="1"/>
  <c r="H33" i="1" s="1"/>
  <c r="IL72" i="1"/>
  <c r="H32" i="1" s="1"/>
  <c r="IL71" i="1"/>
  <c r="H31" i="1" s="1"/>
  <c r="IL70" i="1"/>
  <c r="H30" i="1" s="1"/>
  <c r="IL69" i="1"/>
  <c r="H29" i="1" s="1"/>
  <c r="IL68" i="1"/>
  <c r="H28" i="1" s="1"/>
  <c r="IL67" i="1"/>
  <c r="H27" i="1" s="1"/>
  <c r="IL66" i="1"/>
  <c r="H26" i="1" s="1"/>
  <c r="IL65" i="1"/>
  <c r="H25" i="1" s="1"/>
  <c r="IL64" i="1"/>
  <c r="H24" i="1" s="1"/>
  <c r="IL63" i="1"/>
  <c r="H23" i="1" s="1"/>
  <c r="IL62" i="1"/>
  <c r="H22" i="1" s="1"/>
  <c r="IL61" i="1"/>
  <c r="H21" i="1" s="1"/>
  <c r="IL60" i="1"/>
  <c r="H20" i="1" s="1"/>
  <c r="IL59" i="1"/>
  <c r="H19" i="1" s="1"/>
  <c r="IL58" i="1"/>
  <c r="H18" i="1" s="1"/>
  <c r="IL57" i="1"/>
  <c r="H17" i="1" s="1"/>
  <c r="IL56" i="1"/>
  <c r="H16" i="1" s="1"/>
  <c r="IL55" i="1"/>
  <c r="H15" i="1" s="1"/>
  <c r="IL54" i="1"/>
  <c r="H14" i="1" s="1"/>
  <c r="H75" i="1"/>
  <c r="IL122" i="1"/>
  <c r="IL79" i="1"/>
  <c r="IM97" i="1"/>
  <c r="I57" i="1" s="1"/>
  <c r="IM121" i="1"/>
  <c r="I81" i="1" s="1"/>
  <c r="IM120" i="1"/>
  <c r="I80" i="1" s="1"/>
  <c r="IM119" i="1"/>
  <c r="I79" i="1" s="1"/>
  <c r="IM118" i="1"/>
  <c r="I78" i="1" s="1"/>
  <c r="IM117" i="1"/>
  <c r="I77" i="1" s="1"/>
  <c r="IM116" i="1"/>
  <c r="I76" i="1" s="1"/>
  <c r="IM115" i="1"/>
  <c r="I75" i="1" s="1"/>
  <c r="IM114" i="1"/>
  <c r="I74" i="1" s="1"/>
  <c r="IM113" i="1"/>
  <c r="I73" i="1" s="1"/>
  <c r="IM112" i="1"/>
  <c r="I72" i="1" s="1"/>
  <c r="IM111" i="1"/>
  <c r="I71" i="1" s="1"/>
  <c r="IM110" i="1"/>
  <c r="I70" i="1" s="1"/>
  <c r="IM109" i="1"/>
  <c r="I69" i="1" s="1"/>
  <c r="IM108" i="1"/>
  <c r="I68" i="1" s="1"/>
  <c r="IM107" i="1"/>
  <c r="I67" i="1" s="1"/>
  <c r="IM106" i="1"/>
  <c r="I66" i="1" s="1"/>
  <c r="IM105" i="1"/>
  <c r="I65" i="1" s="1"/>
  <c r="IM104" i="1"/>
  <c r="I64" i="1" s="1"/>
  <c r="IM103" i="1"/>
  <c r="I63" i="1" s="1"/>
  <c r="IM102" i="1"/>
  <c r="I62" i="1" s="1"/>
  <c r="IM101" i="1"/>
  <c r="I61" i="1" s="1"/>
  <c r="IM100" i="1"/>
  <c r="I60" i="1" s="1"/>
  <c r="IM99" i="1"/>
  <c r="I59" i="1" s="1"/>
  <c r="IM98" i="1"/>
  <c r="I58" i="1" s="1"/>
  <c r="IM55" i="1"/>
  <c r="I15" i="1" s="1"/>
  <c r="IM56" i="1"/>
  <c r="I16" i="1" s="1"/>
  <c r="IM58" i="1"/>
  <c r="I18" i="1" s="1"/>
  <c r="IM59" i="1"/>
  <c r="I19" i="1" s="1"/>
  <c r="IM60" i="1"/>
  <c r="I20" i="1" s="1"/>
  <c r="IM61" i="1"/>
  <c r="I21" i="1" s="1"/>
  <c r="IM62" i="1"/>
  <c r="I22" i="1" s="1"/>
  <c r="IM63" i="1"/>
  <c r="I23" i="1" s="1"/>
  <c r="IM64" i="1"/>
  <c r="I24" i="1" s="1"/>
  <c r="IM65" i="1"/>
  <c r="I25" i="1" s="1"/>
  <c r="IM66" i="1"/>
  <c r="I26" i="1" s="1"/>
  <c r="IM67" i="1"/>
  <c r="I27" i="1" s="1"/>
  <c r="IM68" i="1"/>
  <c r="I28" i="1" s="1"/>
  <c r="IM69" i="1"/>
  <c r="I29" i="1" s="1"/>
  <c r="IM70" i="1"/>
  <c r="I30" i="1" s="1"/>
  <c r="IM71" i="1"/>
  <c r="I31" i="1" s="1"/>
  <c r="IM72" i="1"/>
  <c r="I32" i="1" s="1"/>
  <c r="IM73" i="1"/>
  <c r="I33" i="1" s="1"/>
  <c r="IM74" i="1"/>
  <c r="I34" i="1" s="1"/>
  <c r="IM75" i="1"/>
  <c r="I35" i="1" s="1"/>
  <c r="IM76" i="1"/>
  <c r="I36" i="1" s="1"/>
  <c r="IM77" i="1"/>
  <c r="I37" i="1" s="1"/>
  <c r="IM78" i="1"/>
  <c r="I38" i="1" s="1"/>
  <c r="IM54" i="1"/>
  <c r="I14" i="1" s="1"/>
  <c r="N82" i="1" l="1"/>
</calcChain>
</file>

<file path=xl/sharedStrings.xml><?xml version="1.0" encoding="utf-8"?>
<sst xmlns="http://schemas.openxmlformats.org/spreadsheetml/2006/main" count="650" uniqueCount="116">
  <si>
    <t>NOMBRE DE LA INSTITUCIÓN O CLUB:</t>
  </si>
  <si>
    <t>NOMBRE DEL ENTRENADOR:</t>
  </si>
  <si>
    <t>TELÉFONO DE OFICINA:</t>
  </si>
  <si>
    <t>TELÉFONO PARTICULAR:</t>
  </si>
  <si>
    <t>CORREO ELECTRÓNICO:</t>
  </si>
  <si>
    <t>FECHA DE INSCRIPCIÓN:</t>
  </si>
  <si>
    <t>EDAD</t>
  </si>
  <si>
    <t>PRUEBA 1</t>
  </si>
  <si>
    <t>PRUEBA 2</t>
  </si>
  <si>
    <t>No.</t>
  </si>
  <si>
    <t>José Linares 1636, Col. Del Valle, Del. Benito Juárez, México D. F. Tel: 55246363</t>
  </si>
  <si>
    <t>Fecha de Nac. (DD/MM/AAAA)</t>
  </si>
  <si>
    <t>M</t>
  </si>
  <si>
    <t>F</t>
  </si>
  <si>
    <t>CATEGORIA</t>
  </si>
  <si>
    <t>JUVENIL MAYOR</t>
  </si>
  <si>
    <t>JUVENIL MENOR</t>
  </si>
  <si>
    <t>RELEVO 4X100</t>
  </si>
  <si>
    <t>100m PLANOS</t>
  </si>
  <si>
    <t>200m PLANOS</t>
  </si>
  <si>
    <t>800m PLANOS</t>
  </si>
  <si>
    <t>JABALINA 600g</t>
  </si>
  <si>
    <t>100m VALLAS 84cm</t>
  </si>
  <si>
    <t>DISCO 1kg</t>
  </si>
  <si>
    <t>BALA 4kg</t>
  </si>
  <si>
    <t>400m PLANOS</t>
  </si>
  <si>
    <t>1500m PLANOS</t>
  </si>
  <si>
    <t>3000m PLANOS</t>
  </si>
  <si>
    <t>400m VALLAS 76cm</t>
  </si>
  <si>
    <t>MARTILLO 4kg</t>
  </si>
  <si>
    <t>RELEVO COMBINADO</t>
  </si>
  <si>
    <t>HEPTATLÓN</t>
  </si>
  <si>
    <t>10000m CAMINATA</t>
  </si>
  <si>
    <t>5000m PLANOS</t>
  </si>
  <si>
    <t>3000m OBSTACULOS 76cm</t>
  </si>
  <si>
    <t>RELEVO 4X400</t>
  </si>
  <si>
    <t>10000m PLANOS</t>
  </si>
  <si>
    <t>400m VALLAS 91cm</t>
  </si>
  <si>
    <t>3000m OBSTACULOS 91cm</t>
  </si>
  <si>
    <t>BALA 6kg</t>
  </si>
  <si>
    <t>DISCO 1.750kg</t>
  </si>
  <si>
    <t>MARTILLO 6kg</t>
  </si>
  <si>
    <t>JABALINA 800g</t>
  </si>
  <si>
    <t>DECATLÓN</t>
  </si>
  <si>
    <t>DISCO 2kg</t>
  </si>
  <si>
    <t>75m PLANOS</t>
  </si>
  <si>
    <t>150m PLANOS</t>
  </si>
  <si>
    <t>BALA</t>
  </si>
  <si>
    <t>PELOTA</t>
  </si>
  <si>
    <t>S. ALTURA</t>
  </si>
  <si>
    <t>S. LONGITUD</t>
  </si>
  <si>
    <t>DISCO</t>
  </si>
  <si>
    <t>JABALINA</t>
  </si>
  <si>
    <t>1,500m PLANOS</t>
  </si>
  <si>
    <t>110m CON VALLAS</t>
  </si>
  <si>
    <t>400m CON VALLAS</t>
  </si>
  <si>
    <t>S. TRIPLE</t>
  </si>
  <si>
    <t>HEPTATLON</t>
  </si>
  <si>
    <t>5000 CAMINATA</t>
  </si>
  <si>
    <t>OCTATLON</t>
  </si>
  <si>
    <t>JUVENIL SUPERIOR</t>
  </si>
  <si>
    <t>400m PANOS</t>
  </si>
  <si>
    <t>600m PLANOS</t>
  </si>
  <si>
    <t>2,000m OBSTACULOS</t>
  </si>
  <si>
    <t>S.GARROCHA</t>
  </si>
  <si>
    <t>10,000 CAMINATA</t>
  </si>
  <si>
    <t>S. GARROCHA</t>
  </si>
  <si>
    <t>10,000m CAMINATA</t>
  </si>
  <si>
    <t>110m VALLAS 99cm</t>
  </si>
  <si>
    <t>BALA 5kg</t>
  </si>
  <si>
    <t>DISCO 1.5kg</t>
  </si>
  <si>
    <t>MARTILLO 5kg</t>
  </si>
  <si>
    <t>JABALINA 700g</t>
  </si>
  <si>
    <t>BALA 7.260 kg</t>
  </si>
  <si>
    <t>MARTILLO 7.260kg</t>
  </si>
  <si>
    <t>110m VALLAS 1.067m</t>
  </si>
  <si>
    <t>NOMBRE (solo 1)       EJ. Pedro P.</t>
  </si>
  <si>
    <t>APELLIDO PATERNO                   EJ. Ramirez R.</t>
  </si>
  <si>
    <t>RELEVO</t>
  </si>
  <si>
    <t>RELA</t>
  </si>
  <si>
    <t>RELB</t>
  </si>
  <si>
    <t>DELEGACIÓN</t>
  </si>
  <si>
    <t>SUB 18</t>
  </si>
  <si>
    <t>LONGITUD</t>
  </si>
  <si>
    <t>TOTAL A PAGAR</t>
  </si>
  <si>
    <t>50m PLANOS</t>
  </si>
  <si>
    <t>25m PLANOS</t>
  </si>
  <si>
    <t>TOTAL A PAGAR:</t>
  </si>
  <si>
    <t>PRUEBA 3</t>
  </si>
  <si>
    <t>ACI SPORTS BY ACI GROUP</t>
  </si>
  <si>
    <t>LANZ. JABALINA</t>
  </si>
  <si>
    <t>LIBRE</t>
  </si>
  <si>
    <t>SUB 8</t>
  </si>
  <si>
    <t>SUB 10</t>
  </si>
  <si>
    <t>SUB 12</t>
  </si>
  <si>
    <t>SUB 14</t>
  </si>
  <si>
    <t>SUB 16</t>
  </si>
  <si>
    <t>PRUEBA 4</t>
  </si>
  <si>
    <t>MAMÁS Y PAPÁS</t>
  </si>
  <si>
    <t>RELEVO MAMÁS</t>
  </si>
  <si>
    <t>RELEVO PAPÁS</t>
  </si>
  <si>
    <t>300m PLANOS</t>
  </si>
  <si>
    <t>MASTER</t>
  </si>
  <si>
    <t>RAMA (F/M)</t>
  </si>
  <si>
    <t>80m PLANOS</t>
  </si>
  <si>
    <t>2000m PLANOS</t>
  </si>
  <si>
    <r>
      <rPr>
        <b/>
        <sz val="11"/>
        <color theme="1"/>
        <rFont val="Calibri"/>
        <family val="2"/>
        <scheme val="minor"/>
      </rPr>
      <t>SUB 8</t>
    </r>
    <r>
      <rPr>
        <sz val="11"/>
        <color theme="1"/>
        <rFont val="Calibri"/>
        <family val="2"/>
        <scheme val="minor"/>
      </rPr>
      <t xml:space="preserve"> 2016 y DESPUES</t>
    </r>
  </si>
  <si>
    <r>
      <rPr>
        <b/>
        <sz val="11"/>
        <color theme="1"/>
        <rFont val="Calibri"/>
        <family val="2"/>
        <scheme val="minor"/>
      </rPr>
      <t>SUB 10</t>
    </r>
    <r>
      <rPr>
        <sz val="11"/>
        <color theme="1"/>
        <rFont val="Calibri"/>
        <family val="2"/>
        <scheme val="minor"/>
      </rPr>
      <t xml:space="preserve"> 2014-2015</t>
    </r>
  </si>
  <si>
    <r>
      <rPr>
        <b/>
        <sz val="11"/>
        <color theme="1"/>
        <rFont val="Calibri"/>
        <family val="2"/>
        <scheme val="minor"/>
      </rPr>
      <t>SUB 12</t>
    </r>
    <r>
      <rPr>
        <sz val="11"/>
        <color theme="1"/>
        <rFont val="Calibri"/>
        <family val="2"/>
        <scheme val="minor"/>
      </rPr>
      <t xml:space="preserve"> 2012-2013</t>
    </r>
  </si>
  <si>
    <r>
      <rPr>
        <b/>
        <sz val="11"/>
        <color theme="1"/>
        <rFont val="Calibri"/>
        <family val="2"/>
        <scheme val="minor"/>
      </rPr>
      <t>SUB 14</t>
    </r>
    <r>
      <rPr>
        <sz val="11"/>
        <color theme="1"/>
        <rFont val="Calibri"/>
        <family val="2"/>
        <scheme val="minor"/>
      </rPr>
      <t xml:space="preserve"> 2010-2011</t>
    </r>
  </si>
  <si>
    <r>
      <rPr>
        <b/>
        <sz val="11"/>
        <color theme="1"/>
        <rFont val="Calibri"/>
        <family val="2"/>
        <scheme val="minor"/>
      </rPr>
      <t>SUB 16</t>
    </r>
    <r>
      <rPr>
        <sz val="11"/>
        <color theme="1"/>
        <rFont val="Calibri"/>
        <family val="2"/>
        <scheme val="minor"/>
      </rPr>
      <t xml:space="preserve"> 2008-2009</t>
    </r>
  </si>
  <si>
    <r>
      <rPr>
        <b/>
        <sz val="11"/>
        <color theme="1"/>
        <rFont val="Calibri"/>
        <family val="2"/>
        <scheme val="minor"/>
      </rPr>
      <t>SUB 18</t>
    </r>
    <r>
      <rPr>
        <sz val="11"/>
        <color theme="1"/>
        <rFont val="Calibri"/>
        <family val="2"/>
        <scheme val="minor"/>
      </rPr>
      <t xml:space="preserve"> 2006-2007</t>
    </r>
  </si>
  <si>
    <r>
      <rPr>
        <b/>
        <sz val="11"/>
        <color theme="1"/>
        <rFont val="Calibri"/>
        <family val="2"/>
        <scheme val="minor"/>
      </rPr>
      <t>LIBRE</t>
    </r>
    <r>
      <rPr>
        <sz val="11"/>
        <color theme="1"/>
        <rFont val="Calibri"/>
        <family val="2"/>
        <scheme val="minor"/>
      </rPr>
      <t xml:space="preserve">  1989 - 2005</t>
    </r>
  </si>
  <si>
    <r>
      <rPr>
        <b/>
        <sz val="11"/>
        <color theme="1"/>
        <rFont val="Calibri"/>
        <family val="2"/>
        <scheme val="minor"/>
      </rPr>
      <t>MASTER</t>
    </r>
    <r>
      <rPr>
        <sz val="11"/>
        <color theme="1"/>
        <rFont val="Calibri"/>
        <family val="2"/>
        <scheme val="minor"/>
      </rPr>
      <t xml:space="preserve"> 1988  y Anteriores</t>
    </r>
  </si>
  <si>
    <t>FORMATO DE INSCRIPCIÓN DE PRIMAVERA COSTO $ 310.00 CON DERECHO A 2 PRUEBAS,  PRUEBA EXTRA $ 155.00</t>
  </si>
  <si>
    <t>DEPOSITOS.- Razón Social: ACIGROUP SPORTS SA DE CV, BANAMEX, Cuenta: 463965, CLABE 002180701304639653, Sucursal 7013. Enviar a inscripciones@acigroup.mx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</si>
</sst>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8"/>
      <color rgb="FFFF0000"/>
      <name val="Arial"/>
      <family val="2"/>
    </font>
    <font>
      <b/>
      <sz val="22"/>
      <color theme="6" tint="-0.499984740745262"/>
      <name val="Times New Roman"/>
      <family val="1"/>
    </font>
    <font>
      <b/>
      <sz val="18"/>
      <color theme="6" tint="-0.499984740745262"/>
      <name val="Times New Roman"/>
      <family val="1"/>
    </font>
    <font>
      <b/>
      <sz val="11"/>
      <color rgb="FFC000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9" tint="-0.249977111117893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C99"/>
        <bgColor rgb="FFFFCC99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44">
    <xf numFmtId="0" fontId="0" fillId="0" borderId="0"/>
    <xf numFmtId="0" fontId="3" fillId="3" borderId="0" applyNumberFormat="0" applyBorder="0" applyAlignment="0" applyProtection="0"/>
    <xf numFmtId="0" fontId="4" fillId="4" borderId="5" applyNumberFormat="0" applyAlignment="0" applyProtection="0"/>
    <xf numFmtId="0" fontId="5" fillId="5" borderId="6" applyNumberFormat="0" applyAlignment="0" applyProtection="0"/>
    <xf numFmtId="0" fontId="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9" fillId="33" borderId="5" applyNumberFormat="0" applyAlignment="0" applyProtection="0"/>
    <xf numFmtId="0" fontId="10" fillId="34" borderId="0" applyNumberFormat="0" applyBorder="0" applyAlignment="0" applyProtection="0"/>
    <xf numFmtId="0" fontId="11" fillId="35" borderId="0" applyNumberFormat="0" applyBorder="0" applyAlignment="0" applyProtection="0"/>
    <xf numFmtId="0" fontId="1" fillId="36" borderId="8" applyNumberFormat="0" applyAlignment="0" applyProtection="0"/>
    <xf numFmtId="0" fontId="12" fillId="4" borderId="9" applyNumberFormat="0" applyAlignment="0" applyProtection="0"/>
    <xf numFmtId="0" fontId="13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7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13" applyNumberFormat="0" applyFill="0" applyAlignment="0" applyProtection="0"/>
  </cellStyleXfs>
  <cellXfs count="79">
    <xf numFmtId="0" fontId="0" fillId="0" borderId="0" xfId="0"/>
    <xf numFmtId="0" fontId="17" fillId="0" borderId="0" xfId="0" applyFont="1" applyAlignment="1">
      <alignment horizontal="center" vertical="center"/>
    </xf>
    <xf numFmtId="0" fontId="18" fillId="0" borderId="0" xfId="0" applyFont="1"/>
    <xf numFmtId="1" fontId="0" fillId="0" borderId="0" xfId="0" applyNumberFormat="1"/>
    <xf numFmtId="0" fontId="0" fillId="0" borderId="1" xfId="0" applyBorder="1"/>
    <xf numFmtId="1" fontId="0" fillId="37" borderId="0" xfId="0" applyNumberFormat="1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4" fillId="38" borderId="25" xfId="0" applyFont="1" applyFill="1" applyBorder="1" applyAlignment="1">
      <alignment horizontal="center" vertical="center"/>
    </xf>
    <xf numFmtId="0" fontId="25" fillId="38" borderId="25" xfId="0" applyFont="1" applyFill="1" applyBorder="1" applyAlignment="1">
      <alignment horizontal="center" vertical="center" wrapText="1" shrinkToFit="1"/>
    </xf>
    <xf numFmtId="0" fontId="0" fillId="0" borderId="34" xfId="0" applyBorder="1"/>
    <xf numFmtId="0" fontId="24" fillId="38" borderId="35" xfId="0" applyFont="1" applyFill="1" applyBorder="1" applyAlignment="1">
      <alignment horizontal="center" vertical="center"/>
    </xf>
    <xf numFmtId="0" fontId="24" fillId="38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3" xfId="0" applyBorder="1"/>
    <xf numFmtId="164" fontId="26" fillId="0" borderId="38" xfId="0" applyNumberFormat="1" applyFont="1" applyBorder="1"/>
    <xf numFmtId="164" fontId="26" fillId="0" borderId="34" xfId="0" applyNumberFormat="1" applyFont="1" applyBorder="1"/>
    <xf numFmtId="1" fontId="0" fillId="0" borderId="1" xfId="0" applyNumberFormat="1" applyBorder="1" applyAlignment="1" applyProtection="1">
      <alignment horizontal="center"/>
      <protection hidden="1"/>
    </xf>
    <xf numFmtId="0" fontId="5" fillId="38" borderId="25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hidden="1"/>
    </xf>
    <xf numFmtId="14" fontId="0" fillId="0" borderId="1" xfId="0" applyNumberFormat="1" applyBorder="1" applyAlignment="1">
      <alignment horizontal="center"/>
    </xf>
    <xf numFmtId="0" fontId="8" fillId="0" borderId="0" xfId="0" applyFont="1"/>
    <xf numFmtId="0" fontId="24" fillId="38" borderId="25" xfId="0" applyFont="1" applyFill="1" applyBorder="1" applyAlignment="1">
      <alignment horizontal="center" vertical="center" wrapText="1"/>
    </xf>
    <xf numFmtId="165" fontId="8" fillId="0" borderId="38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5" fontId="8" fillId="0" borderId="3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0" fontId="0" fillId="0" borderId="1" xfId="0" applyBorder="1" applyAlignment="1">
      <alignment horizontal="center"/>
    </xf>
    <xf numFmtId="0" fontId="27" fillId="0" borderId="23" xfId="0" applyFont="1" applyBorder="1" applyAlignment="1" applyProtection="1">
      <alignment horizontal="center"/>
      <protection locked="0"/>
    </xf>
    <xf numFmtId="0" fontId="27" fillId="0" borderId="24" xfId="0" applyFont="1" applyBorder="1" applyAlignment="1" applyProtection="1">
      <alignment horizontal="center"/>
      <protection locked="0"/>
    </xf>
    <xf numFmtId="0" fontId="24" fillId="38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3" fillId="38" borderId="30" xfId="0" applyFont="1" applyFill="1" applyBorder="1" applyAlignment="1">
      <alignment horizontal="center" vertical="center"/>
    </xf>
    <xf numFmtId="0" fontId="23" fillId="38" borderId="31" xfId="0" applyFont="1" applyFill="1" applyBorder="1" applyAlignment="1">
      <alignment horizontal="center" vertical="center"/>
    </xf>
    <xf numFmtId="0" fontId="23" fillId="38" borderId="32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34" xfId="0" applyFont="1" applyBorder="1" applyAlignment="1">
      <alignment horizontal="center"/>
    </xf>
    <xf numFmtId="0" fontId="23" fillId="38" borderId="14" xfId="0" applyFont="1" applyFill="1" applyBorder="1" applyAlignment="1">
      <alignment horizontal="center"/>
    </xf>
    <xf numFmtId="0" fontId="23" fillId="38" borderId="15" xfId="0" applyFont="1" applyFill="1" applyBorder="1" applyAlignment="1">
      <alignment horizontal="center"/>
    </xf>
    <xf numFmtId="0" fontId="23" fillId="38" borderId="16" xfId="0" applyFont="1" applyFill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23" fillId="38" borderId="17" xfId="0" applyFont="1" applyFill="1" applyBorder="1" applyAlignment="1">
      <alignment horizontal="center"/>
    </xf>
    <xf numFmtId="0" fontId="23" fillId="38" borderId="3" xfId="0" applyFont="1" applyFill="1" applyBorder="1" applyAlignment="1">
      <alignment horizontal="center"/>
    </xf>
    <xf numFmtId="0" fontId="27" fillId="0" borderId="2" xfId="0" applyFont="1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center"/>
      <protection locked="0"/>
    </xf>
    <xf numFmtId="0" fontId="23" fillId="38" borderId="19" xfId="0" applyFont="1" applyFill="1" applyBorder="1" applyAlignment="1">
      <alignment horizontal="center"/>
    </xf>
    <xf numFmtId="0" fontId="23" fillId="38" borderId="26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 vertical="center" wrapText="1"/>
    </xf>
    <xf numFmtId="0" fontId="5" fillId="38" borderId="0" xfId="0" applyFont="1" applyFill="1" applyAlignment="1">
      <alignment horizontal="center" vertical="center" wrapText="1"/>
    </xf>
    <xf numFmtId="0" fontId="5" fillId="38" borderId="34" xfId="0" applyFont="1" applyFill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5" fillId="38" borderId="29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ont="1"/>
    <xf numFmtId="0" fontId="29" fillId="0" borderId="3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34" xfId="0" applyFont="1" applyBorder="1" applyAlignment="1">
      <alignment horizontal="center"/>
    </xf>
  </cellXfs>
  <cellStyles count="44">
    <cellStyle name="Bueno" xfId="1" builtinId="26" customBuiltin="1"/>
    <cellStyle name="Cálculo" xfId="2" builtinId="22" customBuiltin="1"/>
    <cellStyle name="Celda de comprobación" xfId="3" builtinId="23" customBuiltin="1"/>
    <cellStyle name="Celda vinculada" xfId="4" builtinId="24" customBuiltin="1"/>
    <cellStyle name="Encabezado 1" xfId="39" builtinId="16" customBuiltin="1"/>
    <cellStyle name="Encabezado 4" xfId="5" builtinId="19" customBuiltin="1"/>
    <cellStyle name="Énfasis 1" xfId="6" xr:uid="{00000000-0005-0000-0000-000005000000}"/>
    <cellStyle name="Énfasis 2" xfId="7" xr:uid="{00000000-0005-0000-0000-000006000000}"/>
    <cellStyle name="Énfasis 3" xfId="8" xr:uid="{00000000-0005-0000-0000-000007000000}"/>
    <cellStyle name="Énfasis1" xfId="9" builtinId="29" customBuiltin="1"/>
    <cellStyle name="Énfasis1 - 20%" xfId="10" xr:uid="{00000000-0005-0000-0000-000009000000}"/>
    <cellStyle name="Énfasis1 - 40%" xfId="11" xr:uid="{00000000-0005-0000-0000-00000A000000}"/>
    <cellStyle name="Énfasis1 - 60%" xfId="12" xr:uid="{00000000-0005-0000-0000-00000B000000}"/>
    <cellStyle name="Énfasis2" xfId="13" builtinId="33" customBuiltin="1"/>
    <cellStyle name="Énfasis2 - 20%" xfId="14" xr:uid="{00000000-0005-0000-0000-00000D000000}"/>
    <cellStyle name="Énfasis2 - 40%" xfId="15" xr:uid="{00000000-0005-0000-0000-00000E000000}"/>
    <cellStyle name="Énfasis2 - 60%" xfId="16" xr:uid="{00000000-0005-0000-0000-00000F000000}"/>
    <cellStyle name="Énfasis3" xfId="17" builtinId="37" customBuiltin="1"/>
    <cellStyle name="Énfasis3 - 20%" xfId="18" xr:uid="{00000000-0005-0000-0000-000011000000}"/>
    <cellStyle name="Énfasis3 - 40%" xfId="19" xr:uid="{00000000-0005-0000-0000-000012000000}"/>
    <cellStyle name="Énfasis3 - 60%" xfId="20" xr:uid="{00000000-0005-0000-0000-000013000000}"/>
    <cellStyle name="Énfasis4" xfId="21" builtinId="41" customBuiltin="1"/>
    <cellStyle name="Énfasis4 - 20%" xfId="22" xr:uid="{00000000-0005-0000-0000-000015000000}"/>
    <cellStyle name="Énfasis4 - 40%" xfId="23" xr:uid="{00000000-0005-0000-0000-000016000000}"/>
    <cellStyle name="Énfasis4 - 60%" xfId="24" xr:uid="{00000000-0005-0000-0000-000017000000}"/>
    <cellStyle name="Énfasis5" xfId="25" builtinId="45" customBuiltin="1"/>
    <cellStyle name="Énfasis5 - 20%" xfId="26" xr:uid="{00000000-0005-0000-0000-000019000000}"/>
    <cellStyle name="Énfasis5 - 40%" xfId="27" xr:uid="{00000000-0005-0000-0000-00001A000000}"/>
    <cellStyle name="Énfasis5 - 60%" xfId="28" xr:uid="{00000000-0005-0000-0000-00001B000000}"/>
    <cellStyle name="Énfasis6" xfId="29" builtinId="49" customBuiltin="1"/>
    <cellStyle name="Énfasis6 - 20%" xfId="30" xr:uid="{00000000-0005-0000-0000-00001D000000}"/>
    <cellStyle name="Énfasis6 - 40%" xfId="31" xr:uid="{00000000-0005-0000-0000-00001E000000}"/>
    <cellStyle name="Énfasis6 - 60%" xfId="32" xr:uid="{00000000-0005-0000-0000-00001F000000}"/>
    <cellStyle name="Entrada" xfId="33" builtinId="20" customBuiltin="1"/>
    <cellStyle name="Incorrecto" xfId="34" builtinId="27" customBuiltin="1"/>
    <cellStyle name="Neutral" xfId="35" builtinId="28" customBuiltin="1"/>
    <cellStyle name="Normal" xfId="0" builtinId="0"/>
    <cellStyle name="Notas" xfId="36" builtinId="10" customBuiltin="1"/>
    <cellStyle name="Salida" xfId="37" builtinId="21" customBuiltin="1"/>
    <cellStyle name="Texto de advertencia" xfId="38" builtinId="11" customBuiltin="1"/>
    <cellStyle name="Título 2" xfId="40" builtinId="17" customBuiltin="1"/>
    <cellStyle name="Título 3" xfId="41" builtinId="18" customBuiltin="1"/>
    <cellStyle name="Título de hoja" xfId="42" xr:uid="{00000000-0005-0000-0000-00002A000000}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26847</xdr:colOff>
      <xdr:row>0</xdr:row>
      <xdr:rowOff>8659</xdr:rowOff>
    </xdr:from>
    <xdr:to>
      <xdr:col>9</xdr:col>
      <xdr:colOff>249386</xdr:colOff>
      <xdr:row>4</xdr:row>
      <xdr:rowOff>18184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8120" y="8659"/>
          <a:ext cx="1417493" cy="1429616"/>
        </a:xfrm>
        <a:prstGeom prst="rect">
          <a:avLst/>
        </a:prstGeom>
      </xdr:spPr>
    </xdr:pic>
    <xdr:clientData/>
  </xdr:twoCellAnchor>
  <xdr:twoCellAnchor editAs="oneCell">
    <xdr:from>
      <xdr:col>6</xdr:col>
      <xdr:colOff>832136</xdr:colOff>
      <xdr:row>43</xdr:row>
      <xdr:rowOff>34643</xdr:rowOff>
    </xdr:from>
    <xdr:to>
      <xdr:col>9</xdr:col>
      <xdr:colOff>206084</xdr:colOff>
      <xdr:row>46</xdr:row>
      <xdr:rowOff>260646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4818" y="9239257"/>
          <a:ext cx="1417493" cy="1429616"/>
        </a:xfrm>
        <a:prstGeom prst="rect">
          <a:avLst/>
        </a:prstGeom>
      </xdr:spPr>
    </xdr:pic>
    <xdr:clientData/>
  </xdr:twoCellAnchor>
  <xdr:twoCellAnchor editAs="oneCell">
    <xdr:from>
      <xdr:col>12</xdr:col>
      <xdr:colOff>363681</xdr:colOff>
      <xdr:row>0</xdr:row>
      <xdr:rowOff>259771</xdr:rowOff>
    </xdr:from>
    <xdr:to>
      <xdr:col>13</xdr:col>
      <xdr:colOff>442625</xdr:colOff>
      <xdr:row>3</xdr:row>
      <xdr:rowOff>112567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3158" y="259771"/>
          <a:ext cx="1083399" cy="9092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77929</xdr:rowOff>
    </xdr:from>
    <xdr:to>
      <xdr:col>3</xdr:col>
      <xdr:colOff>402792</xdr:colOff>
      <xdr:row>2</xdr:row>
      <xdr:rowOff>277089</xdr:rowOff>
    </xdr:to>
    <xdr:pic>
      <xdr:nvPicPr>
        <xdr:cNvPr id="11" name="10 Imagen" descr="https://www.indeporte.cdmx.gob.mx/themes/base/assets/images/logos/Logo_CDMX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293"/>
          <a:ext cx="2255837" cy="5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432956</xdr:colOff>
      <xdr:row>1</xdr:row>
      <xdr:rowOff>173179</xdr:rowOff>
    </xdr:from>
    <xdr:to>
      <xdr:col>7</xdr:col>
      <xdr:colOff>147204</xdr:colOff>
      <xdr:row>2</xdr:row>
      <xdr:rowOff>205749</xdr:rowOff>
    </xdr:to>
    <xdr:pic>
      <xdr:nvPicPr>
        <xdr:cNvPr id="14" name="13 Imagen" descr="https://www.indeporte.cdmx.gob.mx/themes/base/assets/images/logos/Logo_Dependencia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1" y="519543"/>
          <a:ext cx="2502476" cy="378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363681</xdr:colOff>
      <xdr:row>43</xdr:row>
      <xdr:rowOff>268429</xdr:rowOff>
    </xdr:from>
    <xdr:to>
      <xdr:col>13</xdr:col>
      <xdr:colOff>442625</xdr:colOff>
      <xdr:row>45</xdr:row>
      <xdr:rowOff>277089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3158" y="9473043"/>
          <a:ext cx="1083399" cy="9092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415633</xdr:rowOff>
    </xdr:from>
    <xdr:to>
      <xdr:col>3</xdr:col>
      <xdr:colOff>402792</xdr:colOff>
      <xdr:row>45</xdr:row>
      <xdr:rowOff>60611</xdr:rowOff>
    </xdr:to>
    <xdr:pic>
      <xdr:nvPicPr>
        <xdr:cNvPr id="9" name="8 Imagen" descr="https://www.indeporte.cdmx.gob.mx/themes/base/assets/images/logos/Logo_CDMX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47"/>
          <a:ext cx="2255837" cy="5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K65536"/>
  <sheetViews>
    <sheetView tabSelected="1" view="pageBreakPreview" zoomScaleNormal="100" zoomScaleSheetLayoutView="100" zoomScalePageLayoutView="40" workbookViewId="0">
      <selection activeCell="J24" sqref="J24"/>
    </sheetView>
  </sheetViews>
  <sheetFormatPr baseColWidth="10" defaultRowHeight="15" x14ac:dyDescent="0.25"/>
  <cols>
    <col min="1" max="1" width="7" customWidth="1"/>
    <col min="3" max="3" width="9.28515625" customWidth="1"/>
    <col min="4" max="4" width="12.42578125" customWidth="1"/>
    <col min="5" max="5" width="11.42578125" customWidth="1"/>
    <col min="6" max="6" width="5.140625" style="7" customWidth="1"/>
    <col min="7" max="7" width="12.7109375" style="7" customWidth="1"/>
    <col min="8" max="8" width="6.28515625" style="7" bestFit="1" customWidth="1"/>
    <col min="9" max="9" width="11.7109375" style="7" customWidth="1"/>
    <col min="10" max="12" width="15.7109375" bestFit="1" customWidth="1"/>
    <col min="13" max="13" width="15" customWidth="1"/>
    <col min="14" max="14" width="9.85546875" customWidth="1"/>
    <col min="15" max="15" width="12.140625" bestFit="1" customWidth="1"/>
    <col min="23" max="23" width="20" style="75" customWidth="1"/>
    <col min="24" max="24" width="11.42578125" style="75"/>
    <col min="25" max="25" width="14.28515625" style="75" customWidth="1"/>
    <col min="26" max="26" width="11.42578125" style="75"/>
    <col min="27" max="27" width="11.85546875" style="2" bestFit="1" customWidth="1"/>
    <col min="28" max="28" width="11.42578125" style="2"/>
    <col min="231" max="231" width="11.42578125" customWidth="1"/>
    <col min="248" max="248" width="11.42578125" style="26"/>
    <col min="249" max="249" width="11.42578125" style="21"/>
    <col min="251" max="251" width="14.28515625" customWidth="1"/>
    <col min="257" max="257" width="11.42578125" style="27"/>
  </cols>
  <sheetData>
    <row r="1" spans="1:271" ht="27" x14ac:dyDescent="0.35">
      <c r="A1" s="68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  <c r="IN1" s="26">
        <v>1934</v>
      </c>
      <c r="IO1" s="21" t="s">
        <v>102</v>
      </c>
      <c r="IQ1" s="28">
        <v>45291</v>
      </c>
      <c r="IR1" t="str">
        <f t="shared" ref="IR1:IR64" si="0">IF(J1="","0","1")</f>
        <v>0</v>
      </c>
      <c r="IS1" t="str">
        <f t="shared" ref="IS1:IS64" si="1">IF(K1="","0","1")</f>
        <v>0</v>
      </c>
      <c r="IT1" t="str">
        <f t="shared" ref="IT1:IT64" si="2">IF(L1="","0","1")</f>
        <v>0</v>
      </c>
      <c r="IU1" t="str">
        <f t="shared" ref="IU1:IU64" si="3">IF(M1="","0","1")</f>
        <v>0</v>
      </c>
      <c r="IV1">
        <f t="shared" ref="IV1:IV64" si="4">SUM(IR1+IS1+IT1+IU1)</f>
        <v>0</v>
      </c>
      <c r="IW1" s="27" t="str">
        <f t="shared" ref="IW1:IW12" si="5">IF(B1="","",IF(IV1&lt;3,"310",IF(IV1=4,"620","465")))</f>
        <v/>
      </c>
    </row>
    <row r="2" spans="1:271" ht="27" x14ac:dyDescent="0.3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IN2" s="26">
        <v>1935</v>
      </c>
      <c r="IO2" s="21" t="s">
        <v>102</v>
      </c>
      <c r="IQ2" s="28">
        <v>45291</v>
      </c>
      <c r="IR2" t="str">
        <f t="shared" si="0"/>
        <v>0</v>
      </c>
      <c r="IS2" t="str">
        <f t="shared" si="1"/>
        <v>0</v>
      </c>
      <c r="IT2" t="str">
        <f t="shared" si="2"/>
        <v>0</v>
      </c>
      <c r="IU2" t="str">
        <f t="shared" si="3"/>
        <v>0</v>
      </c>
      <c r="IV2">
        <f t="shared" si="4"/>
        <v>0</v>
      </c>
      <c r="IW2" s="27" t="str">
        <f t="shared" si="5"/>
        <v/>
      </c>
    </row>
    <row r="3" spans="1:271" ht="28.5" customHeight="1" x14ac:dyDescent="0.35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IN3" s="26">
        <v>1936</v>
      </c>
      <c r="IO3" s="21" t="s">
        <v>102</v>
      </c>
      <c r="IQ3" s="28">
        <v>45291</v>
      </c>
      <c r="IR3" t="str">
        <f t="shared" si="0"/>
        <v>0</v>
      </c>
      <c r="IS3" t="str">
        <f t="shared" si="1"/>
        <v>0</v>
      </c>
      <c r="IT3" t="str">
        <f t="shared" si="2"/>
        <v>0</v>
      </c>
      <c r="IU3" t="str">
        <f t="shared" si="3"/>
        <v>0</v>
      </c>
      <c r="IV3">
        <f t="shared" si="4"/>
        <v>0</v>
      </c>
      <c r="IW3" s="27" t="str">
        <f t="shared" si="5"/>
        <v/>
      </c>
    </row>
    <row r="4" spans="1:271" ht="28.5" customHeight="1" x14ac:dyDescent="0.3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IN4" s="26">
        <v>1937</v>
      </c>
      <c r="IO4" s="21" t="s">
        <v>102</v>
      </c>
      <c r="IQ4" s="28">
        <v>45291</v>
      </c>
      <c r="IR4" t="str">
        <f t="shared" si="0"/>
        <v>0</v>
      </c>
      <c r="IS4" t="str">
        <f t="shared" si="1"/>
        <v>0</v>
      </c>
      <c r="IT4" t="str">
        <f t="shared" si="2"/>
        <v>0</v>
      </c>
      <c r="IU4" t="str">
        <f t="shared" si="3"/>
        <v>0</v>
      </c>
      <c r="IV4">
        <f t="shared" si="4"/>
        <v>0</v>
      </c>
      <c r="IW4" s="27" t="str">
        <f t="shared" si="5"/>
        <v/>
      </c>
    </row>
    <row r="5" spans="1:271" ht="16.5" thickBot="1" x14ac:dyDescent="0.3">
      <c r="A5" s="76" t="s">
        <v>114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IN5" s="26">
        <v>1938</v>
      </c>
      <c r="IO5" s="21" t="s">
        <v>102</v>
      </c>
      <c r="IQ5" s="28">
        <v>45291</v>
      </c>
      <c r="IR5" t="str">
        <f t="shared" si="0"/>
        <v>0</v>
      </c>
      <c r="IS5" t="str">
        <f t="shared" si="1"/>
        <v>0</v>
      </c>
      <c r="IT5" t="str">
        <f t="shared" si="2"/>
        <v>0</v>
      </c>
      <c r="IU5" t="str">
        <f t="shared" si="3"/>
        <v>0</v>
      </c>
      <c r="IV5">
        <f t="shared" si="4"/>
        <v>0</v>
      </c>
      <c r="IW5" s="27" t="str">
        <f t="shared" si="5"/>
        <v/>
      </c>
    </row>
    <row r="6" spans="1:271" ht="16.5" customHeight="1" thickBot="1" x14ac:dyDescent="0.3">
      <c r="A6" s="45" t="s">
        <v>0</v>
      </c>
      <c r="B6" s="46"/>
      <c r="C6" s="46"/>
      <c r="D6" s="47"/>
      <c r="N6" s="10"/>
      <c r="IN6" s="26">
        <v>1939</v>
      </c>
      <c r="IO6" s="21" t="s">
        <v>102</v>
      </c>
      <c r="IQ6" s="28">
        <v>45291</v>
      </c>
      <c r="IR6" t="str">
        <f t="shared" si="0"/>
        <v>0</v>
      </c>
      <c r="IS6" t="str">
        <f t="shared" si="1"/>
        <v>0</v>
      </c>
      <c r="IT6" t="str">
        <f t="shared" si="2"/>
        <v>0</v>
      </c>
      <c r="IU6" t="str">
        <f t="shared" si="3"/>
        <v>0</v>
      </c>
      <c r="IV6">
        <f t="shared" si="4"/>
        <v>0</v>
      </c>
      <c r="IW6" s="27" t="str">
        <f t="shared" si="5"/>
        <v/>
      </c>
    </row>
    <row r="7" spans="1:271" ht="15.75" thickBot="1" x14ac:dyDescent="0.3">
      <c r="A7" s="33"/>
      <c r="B7" s="34"/>
      <c r="C7" s="34"/>
      <c r="D7" s="35"/>
      <c r="F7" s="52" t="s">
        <v>106</v>
      </c>
      <c r="G7" s="52"/>
      <c r="H7" s="52"/>
      <c r="I7" s="52" t="s">
        <v>107</v>
      </c>
      <c r="J7" s="52"/>
      <c r="K7" s="45" t="s">
        <v>1</v>
      </c>
      <c r="L7" s="46"/>
      <c r="M7" s="46"/>
      <c r="N7" s="47"/>
      <c r="IN7" s="26">
        <v>1940</v>
      </c>
      <c r="IO7" s="21" t="s">
        <v>102</v>
      </c>
      <c r="IQ7" s="28">
        <v>45291</v>
      </c>
      <c r="IR7" t="str">
        <f t="shared" si="0"/>
        <v>0</v>
      </c>
      <c r="IS7" t="str">
        <f t="shared" si="1"/>
        <v>1</v>
      </c>
      <c r="IT7" t="str">
        <f t="shared" si="2"/>
        <v>0</v>
      </c>
      <c r="IU7" t="str">
        <f t="shared" si="3"/>
        <v>0</v>
      </c>
      <c r="IV7">
        <f t="shared" si="4"/>
        <v>1</v>
      </c>
      <c r="IW7" s="27" t="str">
        <f t="shared" si="5"/>
        <v/>
      </c>
    </row>
    <row r="8" spans="1:271" x14ac:dyDescent="0.25">
      <c r="A8" s="36" t="s">
        <v>81</v>
      </c>
      <c r="B8" s="37"/>
      <c r="C8" s="37"/>
      <c r="D8" s="38"/>
      <c r="F8" s="52" t="s">
        <v>108</v>
      </c>
      <c r="G8" s="52"/>
      <c r="H8" s="52"/>
      <c r="I8" s="52" t="s">
        <v>109</v>
      </c>
      <c r="J8" s="52"/>
      <c r="K8" s="53"/>
      <c r="L8" s="54"/>
      <c r="M8" s="54"/>
      <c r="N8" s="55"/>
      <c r="IN8" s="26">
        <v>1941</v>
      </c>
      <c r="IO8" s="21" t="s">
        <v>102</v>
      </c>
      <c r="IQ8" s="28">
        <v>45291</v>
      </c>
      <c r="IR8" t="str">
        <f t="shared" si="0"/>
        <v>0</v>
      </c>
      <c r="IS8" t="str">
        <f t="shared" si="1"/>
        <v>0</v>
      </c>
      <c r="IT8" t="str">
        <f t="shared" si="2"/>
        <v>0</v>
      </c>
      <c r="IU8" t="str">
        <f t="shared" si="3"/>
        <v>0</v>
      </c>
      <c r="IV8">
        <f t="shared" si="4"/>
        <v>0</v>
      </c>
      <c r="IW8" s="27" t="str">
        <f t="shared" si="5"/>
        <v/>
      </c>
    </row>
    <row r="9" spans="1:271" ht="15.75" thickBot="1" x14ac:dyDescent="0.3">
      <c r="A9" s="39"/>
      <c r="B9" s="40"/>
      <c r="C9" s="40"/>
      <c r="D9" s="41"/>
      <c r="F9" s="52" t="s">
        <v>110</v>
      </c>
      <c r="G9" s="52"/>
      <c r="H9" s="52"/>
      <c r="I9" s="52" t="s">
        <v>111</v>
      </c>
      <c r="J9" s="52"/>
      <c r="K9" s="56" t="s">
        <v>2</v>
      </c>
      <c r="L9" s="57"/>
      <c r="M9" s="58"/>
      <c r="N9" s="59"/>
      <c r="IN9" s="26">
        <v>1942</v>
      </c>
      <c r="IO9" s="21" t="s">
        <v>102</v>
      </c>
      <c r="IQ9" s="28">
        <v>45291</v>
      </c>
      <c r="IR9" t="str">
        <f t="shared" si="0"/>
        <v>0</v>
      </c>
      <c r="IS9" t="str">
        <f t="shared" si="1"/>
        <v>1</v>
      </c>
      <c r="IT9" t="str">
        <f t="shared" si="2"/>
        <v>0</v>
      </c>
      <c r="IU9" t="str">
        <f t="shared" si="3"/>
        <v>0</v>
      </c>
      <c r="IV9">
        <f t="shared" si="4"/>
        <v>1</v>
      </c>
      <c r="IW9" s="27" t="str">
        <f t="shared" si="5"/>
        <v/>
      </c>
    </row>
    <row r="10" spans="1:271" x14ac:dyDescent="0.25">
      <c r="A10" s="36" t="s">
        <v>5</v>
      </c>
      <c r="B10" s="37"/>
      <c r="C10" s="37"/>
      <c r="D10" s="38"/>
      <c r="F10" s="52" t="s">
        <v>112</v>
      </c>
      <c r="G10" s="52"/>
      <c r="H10" s="52"/>
      <c r="I10" s="52" t="s">
        <v>113</v>
      </c>
      <c r="J10" s="74"/>
      <c r="K10" s="56" t="s">
        <v>3</v>
      </c>
      <c r="L10" s="57"/>
      <c r="M10" s="58"/>
      <c r="N10" s="59"/>
      <c r="IN10" s="26">
        <v>1943</v>
      </c>
      <c r="IO10" s="21" t="s">
        <v>102</v>
      </c>
      <c r="IQ10" s="28">
        <v>45291</v>
      </c>
      <c r="IR10" t="str">
        <f t="shared" si="0"/>
        <v>0</v>
      </c>
      <c r="IS10" t="str">
        <f t="shared" si="1"/>
        <v>1</v>
      </c>
      <c r="IT10" t="str">
        <f t="shared" si="2"/>
        <v>0</v>
      </c>
      <c r="IU10" t="str">
        <f t="shared" si="3"/>
        <v>0</v>
      </c>
      <c r="IV10">
        <f t="shared" si="4"/>
        <v>1</v>
      </c>
      <c r="IW10" s="27" t="str">
        <f t="shared" si="5"/>
        <v/>
      </c>
    </row>
    <row r="11" spans="1:271" ht="15.75" thickBot="1" x14ac:dyDescent="0.3">
      <c r="A11" s="39"/>
      <c r="B11" s="40"/>
      <c r="C11" s="40"/>
      <c r="D11" s="41"/>
      <c r="K11" s="60" t="s">
        <v>4</v>
      </c>
      <c r="L11" s="61"/>
      <c r="M11" s="30"/>
      <c r="N11" s="31"/>
      <c r="IN11" s="26">
        <v>1944</v>
      </c>
      <c r="IO11" s="21" t="s">
        <v>102</v>
      </c>
      <c r="IQ11" s="28">
        <v>45291</v>
      </c>
      <c r="IR11" t="str">
        <f t="shared" si="0"/>
        <v>0</v>
      </c>
      <c r="IS11" t="str">
        <f t="shared" si="1"/>
        <v>1</v>
      </c>
      <c r="IT11" t="str">
        <f t="shared" si="2"/>
        <v>0</v>
      </c>
      <c r="IU11" t="str">
        <f t="shared" si="3"/>
        <v>0</v>
      </c>
      <c r="IV11">
        <f t="shared" si="4"/>
        <v>1</v>
      </c>
      <c r="IW11" s="27" t="str">
        <f t="shared" si="5"/>
        <v/>
      </c>
    </row>
    <row r="12" spans="1:271" x14ac:dyDescent="0.25">
      <c r="A12" s="42" t="s">
        <v>115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IN12" s="26">
        <v>1945</v>
      </c>
      <c r="IO12" s="21" t="s">
        <v>102</v>
      </c>
      <c r="IQ12" s="28">
        <v>45291</v>
      </c>
      <c r="IR12" t="str">
        <f t="shared" si="0"/>
        <v>0</v>
      </c>
      <c r="IS12" t="str">
        <f t="shared" si="1"/>
        <v>0</v>
      </c>
      <c r="IT12" t="str">
        <f t="shared" si="2"/>
        <v>0</v>
      </c>
      <c r="IU12" t="str">
        <f t="shared" si="3"/>
        <v>0</v>
      </c>
      <c r="IV12">
        <f t="shared" si="4"/>
        <v>0</v>
      </c>
      <c r="IW12" s="27" t="str">
        <f t="shared" si="5"/>
        <v/>
      </c>
    </row>
    <row r="13" spans="1:271" s="1" customFormat="1" ht="27" customHeight="1" x14ac:dyDescent="0.25">
      <c r="A13" s="11" t="s">
        <v>9</v>
      </c>
      <c r="B13" s="32" t="s">
        <v>76</v>
      </c>
      <c r="C13" s="32"/>
      <c r="D13" s="32" t="s">
        <v>77</v>
      </c>
      <c r="E13" s="32"/>
      <c r="F13" s="9" t="s">
        <v>103</v>
      </c>
      <c r="G13" s="9" t="s">
        <v>11</v>
      </c>
      <c r="H13" s="8" t="s">
        <v>6</v>
      </c>
      <c r="I13" s="18" t="s">
        <v>14</v>
      </c>
      <c r="J13" s="8" t="s">
        <v>7</v>
      </c>
      <c r="K13" s="8" t="s">
        <v>8</v>
      </c>
      <c r="L13" s="8" t="s">
        <v>88</v>
      </c>
      <c r="M13" s="8" t="s">
        <v>97</v>
      </c>
      <c r="N13" s="12" t="s">
        <v>84</v>
      </c>
      <c r="AA13" s="24"/>
      <c r="AB13" s="24"/>
      <c r="IN13" s="26">
        <v>1946</v>
      </c>
      <c r="IO13" s="21" t="s">
        <v>102</v>
      </c>
      <c r="IP13"/>
      <c r="IQ13" s="28">
        <v>45291</v>
      </c>
      <c r="IR13" t="str">
        <f t="shared" si="0"/>
        <v>1</v>
      </c>
      <c r="IS13" t="str">
        <f t="shared" si="1"/>
        <v>1</v>
      </c>
      <c r="IT13" t="str">
        <f t="shared" si="2"/>
        <v>1</v>
      </c>
      <c r="IU13" t="str">
        <f t="shared" si="3"/>
        <v>1</v>
      </c>
      <c r="IV13">
        <f t="shared" si="4"/>
        <v>4</v>
      </c>
      <c r="IW13" s="27" t="str">
        <f>IF(B13="","",IF(IV13&lt;3,"310",IF(IV13=4,"620","465")))</f>
        <v>620</v>
      </c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</row>
    <row r="14" spans="1:271" ht="15.95" customHeight="1" x14ac:dyDescent="0.25">
      <c r="A14" s="13">
        <v>1</v>
      </c>
      <c r="B14" s="29"/>
      <c r="C14" s="29"/>
      <c r="D14" s="29"/>
      <c r="E14" s="29"/>
      <c r="F14" s="6"/>
      <c r="G14" s="20"/>
      <c r="H14" s="19" t="str">
        <f>IL54</f>
        <v/>
      </c>
      <c r="I14" s="17" t="str">
        <f>IM54</f>
        <v/>
      </c>
      <c r="J14" s="4"/>
      <c r="K14" s="4"/>
      <c r="L14" s="4"/>
      <c r="M14" s="4"/>
      <c r="N14" s="23" t="str">
        <f>IF(B14="","",ABS(IW14))</f>
        <v/>
      </c>
      <c r="IN14" s="26">
        <v>1947</v>
      </c>
      <c r="IO14" s="21" t="s">
        <v>102</v>
      </c>
      <c r="IQ14" s="28">
        <v>45291</v>
      </c>
      <c r="IR14" t="str">
        <f t="shared" si="0"/>
        <v>0</v>
      </c>
      <c r="IS14" t="str">
        <f t="shared" si="1"/>
        <v>0</v>
      </c>
      <c r="IT14" t="str">
        <f t="shared" si="2"/>
        <v>0</v>
      </c>
      <c r="IU14" t="str">
        <f t="shared" si="3"/>
        <v>0</v>
      </c>
      <c r="IV14">
        <f t="shared" si="4"/>
        <v>0</v>
      </c>
      <c r="IW14" s="27" t="str">
        <f t="shared" ref="IW14:IW77" si="6">IF(B14="","",IF(IV14&lt;3,"310",IF(IV14=4,"620","465")))</f>
        <v/>
      </c>
    </row>
    <row r="15" spans="1:271" ht="15.95" customHeight="1" x14ac:dyDescent="0.25">
      <c r="A15" s="13">
        <v>2</v>
      </c>
      <c r="B15" s="29"/>
      <c r="C15" s="29"/>
      <c r="D15" s="29"/>
      <c r="E15" s="29"/>
      <c r="F15" s="6"/>
      <c r="G15" s="20"/>
      <c r="H15" s="19" t="str">
        <f t="shared" ref="H15:H38" si="7">IL55</f>
        <v/>
      </c>
      <c r="I15" s="17" t="str">
        <f t="shared" ref="I15:I38" si="8">IM55</f>
        <v/>
      </c>
      <c r="J15" s="4"/>
      <c r="K15" s="4"/>
      <c r="L15" s="4"/>
      <c r="M15" s="4"/>
      <c r="N15" s="23" t="str">
        <f>IF(B15="","",ABS(IW15))</f>
        <v/>
      </c>
      <c r="IN15" s="26">
        <v>1948</v>
      </c>
      <c r="IO15" s="21" t="s">
        <v>102</v>
      </c>
      <c r="IQ15" s="28">
        <v>45291</v>
      </c>
      <c r="IR15" t="str">
        <f t="shared" si="0"/>
        <v>0</v>
      </c>
      <c r="IS15" t="str">
        <f t="shared" si="1"/>
        <v>0</v>
      </c>
      <c r="IT15" t="str">
        <f t="shared" si="2"/>
        <v>0</v>
      </c>
      <c r="IU15" t="str">
        <f t="shared" si="3"/>
        <v>0</v>
      </c>
      <c r="IV15">
        <f t="shared" si="4"/>
        <v>0</v>
      </c>
      <c r="IW15" s="27" t="str">
        <f t="shared" si="6"/>
        <v/>
      </c>
    </row>
    <row r="16" spans="1:271" ht="15.95" customHeight="1" x14ac:dyDescent="0.25">
      <c r="A16" s="13">
        <v>3</v>
      </c>
      <c r="B16" s="29"/>
      <c r="C16" s="29"/>
      <c r="D16" s="29"/>
      <c r="E16" s="29"/>
      <c r="F16" s="6"/>
      <c r="G16" s="20"/>
      <c r="H16" s="19" t="str">
        <f t="shared" si="7"/>
        <v/>
      </c>
      <c r="I16" s="17" t="str">
        <f t="shared" si="8"/>
        <v/>
      </c>
      <c r="J16" s="4"/>
      <c r="K16" s="4"/>
      <c r="L16" s="4"/>
      <c r="M16" s="4"/>
      <c r="N16" s="23" t="str">
        <f t="shared" ref="N16:N38" si="9">IF(B16="","",ABS(IW16))</f>
        <v/>
      </c>
      <c r="IN16" s="26">
        <v>1949</v>
      </c>
      <c r="IO16" s="21" t="s">
        <v>102</v>
      </c>
      <c r="IQ16" s="28">
        <v>45291</v>
      </c>
      <c r="IR16" t="str">
        <f t="shared" si="0"/>
        <v>0</v>
      </c>
      <c r="IS16" t="str">
        <f t="shared" si="1"/>
        <v>0</v>
      </c>
      <c r="IT16" t="str">
        <f t="shared" si="2"/>
        <v>0</v>
      </c>
      <c r="IU16" t="str">
        <f t="shared" si="3"/>
        <v>0</v>
      </c>
      <c r="IV16">
        <f t="shared" si="4"/>
        <v>0</v>
      </c>
      <c r="IW16" s="27" t="str">
        <f t="shared" si="6"/>
        <v/>
      </c>
    </row>
    <row r="17" spans="1:257" ht="15.95" customHeight="1" x14ac:dyDescent="0.25">
      <c r="A17" s="13">
        <v>4</v>
      </c>
      <c r="B17" s="29"/>
      <c r="C17" s="29"/>
      <c r="D17" s="29"/>
      <c r="E17" s="29"/>
      <c r="F17" s="6"/>
      <c r="G17" s="20"/>
      <c r="H17" s="19" t="str">
        <f t="shared" si="7"/>
        <v/>
      </c>
      <c r="I17" s="17" t="str">
        <f t="shared" si="8"/>
        <v/>
      </c>
      <c r="J17" s="4"/>
      <c r="K17" s="4"/>
      <c r="L17" s="4"/>
      <c r="M17" s="4"/>
      <c r="N17" s="23" t="str">
        <f t="shared" si="9"/>
        <v/>
      </c>
      <c r="IN17" s="26">
        <v>1950</v>
      </c>
      <c r="IO17" s="21" t="s">
        <v>102</v>
      </c>
      <c r="IQ17" s="28">
        <v>45291</v>
      </c>
      <c r="IR17" t="str">
        <f t="shared" si="0"/>
        <v>0</v>
      </c>
      <c r="IS17" t="str">
        <f t="shared" si="1"/>
        <v>0</v>
      </c>
      <c r="IT17" t="str">
        <f t="shared" si="2"/>
        <v>0</v>
      </c>
      <c r="IU17" t="str">
        <f t="shared" si="3"/>
        <v>0</v>
      </c>
      <c r="IV17">
        <f t="shared" si="4"/>
        <v>0</v>
      </c>
      <c r="IW17" s="27" t="str">
        <f t="shared" si="6"/>
        <v/>
      </c>
    </row>
    <row r="18" spans="1:257" ht="15.95" customHeight="1" x14ac:dyDescent="0.25">
      <c r="A18" s="13">
        <v>5</v>
      </c>
      <c r="B18" s="29"/>
      <c r="C18" s="29"/>
      <c r="D18" s="29"/>
      <c r="E18" s="29"/>
      <c r="F18" s="6"/>
      <c r="G18" s="20"/>
      <c r="H18" s="19" t="str">
        <f t="shared" si="7"/>
        <v/>
      </c>
      <c r="I18" s="17" t="str">
        <f t="shared" si="8"/>
        <v/>
      </c>
      <c r="J18" s="4"/>
      <c r="K18" s="4"/>
      <c r="L18" s="4"/>
      <c r="M18" s="4"/>
      <c r="N18" s="23" t="str">
        <f t="shared" si="9"/>
        <v/>
      </c>
      <c r="P18" t="str">
        <f t="shared" ref="P18" si="10">IF(J18="","","1")</f>
        <v/>
      </c>
      <c r="Q18" t="str">
        <f t="shared" ref="Q18" si="11">IF(K18="","","1")</f>
        <v/>
      </c>
      <c r="IN18" s="26">
        <v>1951</v>
      </c>
      <c r="IO18" s="21" t="s">
        <v>102</v>
      </c>
      <c r="IQ18" s="28">
        <v>45291</v>
      </c>
      <c r="IR18" t="str">
        <f t="shared" si="0"/>
        <v>0</v>
      </c>
      <c r="IS18" t="str">
        <f t="shared" si="1"/>
        <v>0</v>
      </c>
      <c r="IT18" t="str">
        <f t="shared" si="2"/>
        <v>0</v>
      </c>
      <c r="IU18" t="str">
        <f t="shared" si="3"/>
        <v>0</v>
      </c>
      <c r="IV18">
        <f t="shared" si="4"/>
        <v>0</v>
      </c>
      <c r="IW18" s="27" t="str">
        <f t="shared" si="6"/>
        <v/>
      </c>
    </row>
    <row r="19" spans="1:257" ht="15.95" customHeight="1" x14ac:dyDescent="0.25">
      <c r="A19" s="13">
        <v>6</v>
      </c>
      <c r="B19" s="29"/>
      <c r="C19" s="29"/>
      <c r="D19" s="29"/>
      <c r="E19" s="29"/>
      <c r="F19" s="6"/>
      <c r="G19" s="20"/>
      <c r="H19" s="19" t="str">
        <f t="shared" si="7"/>
        <v/>
      </c>
      <c r="I19" s="17" t="str">
        <f t="shared" si="8"/>
        <v/>
      </c>
      <c r="J19" s="4"/>
      <c r="K19" s="4"/>
      <c r="L19" s="4"/>
      <c r="M19" s="4"/>
      <c r="N19" s="23" t="str">
        <f t="shared" si="9"/>
        <v/>
      </c>
      <c r="IN19" s="26">
        <v>1952</v>
      </c>
      <c r="IO19" s="21" t="s">
        <v>102</v>
      </c>
      <c r="IQ19" s="28">
        <v>45291</v>
      </c>
      <c r="IR19" t="str">
        <f t="shared" si="0"/>
        <v>0</v>
      </c>
      <c r="IS19" t="str">
        <f t="shared" si="1"/>
        <v>0</v>
      </c>
      <c r="IT19" t="str">
        <f t="shared" si="2"/>
        <v>0</v>
      </c>
      <c r="IU19" t="str">
        <f t="shared" si="3"/>
        <v>0</v>
      </c>
      <c r="IV19">
        <f t="shared" si="4"/>
        <v>0</v>
      </c>
      <c r="IW19" s="27" t="str">
        <f t="shared" si="6"/>
        <v/>
      </c>
    </row>
    <row r="20" spans="1:257" ht="15.95" customHeight="1" x14ac:dyDescent="0.25">
      <c r="A20" s="13">
        <v>7</v>
      </c>
      <c r="B20" s="29"/>
      <c r="C20" s="29"/>
      <c r="D20" s="29"/>
      <c r="E20" s="29"/>
      <c r="F20" s="6"/>
      <c r="G20" s="20"/>
      <c r="H20" s="19" t="str">
        <f t="shared" si="7"/>
        <v/>
      </c>
      <c r="I20" s="17" t="str">
        <f t="shared" si="8"/>
        <v/>
      </c>
      <c r="J20" s="4"/>
      <c r="K20" s="4"/>
      <c r="L20" s="4"/>
      <c r="M20" s="4"/>
      <c r="N20" s="23" t="str">
        <f t="shared" si="9"/>
        <v/>
      </c>
      <c r="IN20" s="26">
        <v>1953</v>
      </c>
      <c r="IO20" s="21" t="s">
        <v>102</v>
      </c>
      <c r="IQ20" s="28">
        <v>45291</v>
      </c>
      <c r="IR20" t="str">
        <f t="shared" si="0"/>
        <v>0</v>
      </c>
      <c r="IS20" t="str">
        <f t="shared" si="1"/>
        <v>0</v>
      </c>
      <c r="IT20" t="str">
        <f t="shared" si="2"/>
        <v>0</v>
      </c>
      <c r="IU20" t="str">
        <f t="shared" si="3"/>
        <v>0</v>
      </c>
      <c r="IV20">
        <f t="shared" si="4"/>
        <v>0</v>
      </c>
      <c r="IW20" s="27" t="str">
        <f t="shared" si="6"/>
        <v/>
      </c>
    </row>
    <row r="21" spans="1:257" ht="15.95" customHeight="1" x14ac:dyDescent="0.25">
      <c r="A21" s="13">
        <v>8</v>
      </c>
      <c r="B21" s="29"/>
      <c r="C21" s="29"/>
      <c r="D21" s="29"/>
      <c r="E21" s="29"/>
      <c r="F21" s="6"/>
      <c r="G21" s="20"/>
      <c r="H21" s="19" t="str">
        <f t="shared" si="7"/>
        <v/>
      </c>
      <c r="I21" s="17" t="str">
        <f t="shared" si="8"/>
        <v/>
      </c>
      <c r="J21" s="4"/>
      <c r="K21" s="4"/>
      <c r="L21" s="4"/>
      <c r="M21" s="4"/>
      <c r="N21" s="23" t="str">
        <f t="shared" si="9"/>
        <v/>
      </c>
      <c r="IN21" s="26">
        <v>1954</v>
      </c>
      <c r="IO21" s="21" t="s">
        <v>102</v>
      </c>
      <c r="IQ21" s="28">
        <v>45291</v>
      </c>
      <c r="IR21" t="str">
        <f t="shared" si="0"/>
        <v>0</v>
      </c>
      <c r="IS21" t="str">
        <f t="shared" si="1"/>
        <v>0</v>
      </c>
      <c r="IT21" t="str">
        <f t="shared" si="2"/>
        <v>0</v>
      </c>
      <c r="IU21" t="str">
        <f t="shared" si="3"/>
        <v>0</v>
      </c>
      <c r="IV21">
        <f t="shared" si="4"/>
        <v>0</v>
      </c>
      <c r="IW21" s="27" t="str">
        <f t="shared" si="6"/>
        <v/>
      </c>
    </row>
    <row r="22" spans="1:257" ht="15.95" customHeight="1" x14ac:dyDescent="0.25">
      <c r="A22" s="13">
        <v>9</v>
      </c>
      <c r="B22" s="29"/>
      <c r="C22" s="29"/>
      <c r="D22" s="29"/>
      <c r="E22" s="29"/>
      <c r="F22" s="6"/>
      <c r="G22" s="20"/>
      <c r="H22" s="19" t="str">
        <f t="shared" si="7"/>
        <v/>
      </c>
      <c r="I22" s="17" t="str">
        <f t="shared" si="8"/>
        <v/>
      </c>
      <c r="J22" s="4"/>
      <c r="K22" s="4"/>
      <c r="L22" s="4"/>
      <c r="M22" s="4"/>
      <c r="N22" s="23" t="str">
        <f t="shared" si="9"/>
        <v/>
      </c>
      <c r="IN22" s="26">
        <v>1955</v>
      </c>
      <c r="IO22" s="21" t="s">
        <v>102</v>
      </c>
      <c r="IQ22" s="28">
        <v>45291</v>
      </c>
      <c r="IR22" t="str">
        <f t="shared" si="0"/>
        <v>0</v>
      </c>
      <c r="IS22" t="str">
        <f t="shared" si="1"/>
        <v>0</v>
      </c>
      <c r="IT22" t="str">
        <f t="shared" si="2"/>
        <v>0</v>
      </c>
      <c r="IU22" t="str">
        <f t="shared" si="3"/>
        <v>0</v>
      </c>
      <c r="IV22">
        <f t="shared" si="4"/>
        <v>0</v>
      </c>
      <c r="IW22" s="27" t="str">
        <f t="shared" si="6"/>
        <v/>
      </c>
    </row>
    <row r="23" spans="1:257" ht="15.95" customHeight="1" x14ac:dyDescent="0.25">
      <c r="A23" s="13">
        <v>10</v>
      </c>
      <c r="B23" s="29"/>
      <c r="C23" s="29"/>
      <c r="D23" s="29"/>
      <c r="E23" s="29"/>
      <c r="F23" s="6"/>
      <c r="G23" s="20"/>
      <c r="H23" s="19" t="str">
        <f t="shared" si="7"/>
        <v/>
      </c>
      <c r="I23" s="17" t="str">
        <f t="shared" si="8"/>
        <v/>
      </c>
      <c r="J23" s="4"/>
      <c r="K23" s="4"/>
      <c r="L23" s="4"/>
      <c r="M23" s="4"/>
      <c r="N23" s="23" t="str">
        <f t="shared" si="9"/>
        <v/>
      </c>
      <c r="IN23" s="26">
        <v>1956</v>
      </c>
      <c r="IO23" s="21" t="s">
        <v>102</v>
      </c>
      <c r="IQ23" s="28">
        <v>45291</v>
      </c>
      <c r="IR23" t="str">
        <f t="shared" si="0"/>
        <v>0</v>
      </c>
      <c r="IS23" t="str">
        <f t="shared" si="1"/>
        <v>0</v>
      </c>
      <c r="IT23" t="str">
        <f t="shared" si="2"/>
        <v>0</v>
      </c>
      <c r="IU23" t="str">
        <f t="shared" si="3"/>
        <v>0</v>
      </c>
      <c r="IV23">
        <f t="shared" si="4"/>
        <v>0</v>
      </c>
      <c r="IW23" s="27" t="str">
        <f t="shared" si="6"/>
        <v/>
      </c>
    </row>
    <row r="24" spans="1:257" ht="15.95" customHeight="1" x14ac:dyDescent="0.25">
      <c r="A24" s="13">
        <v>11</v>
      </c>
      <c r="B24" s="29"/>
      <c r="C24" s="29"/>
      <c r="D24" s="29"/>
      <c r="E24" s="29"/>
      <c r="F24" s="6"/>
      <c r="G24" s="20"/>
      <c r="H24" s="19" t="str">
        <f t="shared" si="7"/>
        <v/>
      </c>
      <c r="I24" s="17" t="str">
        <f t="shared" si="8"/>
        <v/>
      </c>
      <c r="J24" s="4"/>
      <c r="K24" s="4"/>
      <c r="L24" s="4"/>
      <c r="M24" s="4"/>
      <c r="N24" s="23" t="str">
        <f t="shared" si="9"/>
        <v/>
      </c>
      <c r="IN24" s="26">
        <v>1957</v>
      </c>
      <c r="IO24" s="21" t="s">
        <v>102</v>
      </c>
      <c r="IQ24" s="28">
        <v>45291</v>
      </c>
      <c r="IR24" t="str">
        <f t="shared" si="0"/>
        <v>0</v>
      </c>
      <c r="IS24" t="str">
        <f t="shared" si="1"/>
        <v>0</v>
      </c>
      <c r="IT24" t="str">
        <f t="shared" si="2"/>
        <v>0</v>
      </c>
      <c r="IU24" t="str">
        <f t="shared" si="3"/>
        <v>0</v>
      </c>
      <c r="IV24">
        <f t="shared" si="4"/>
        <v>0</v>
      </c>
      <c r="IW24" s="27" t="str">
        <f t="shared" si="6"/>
        <v/>
      </c>
    </row>
    <row r="25" spans="1:257" ht="15.95" customHeight="1" x14ac:dyDescent="0.25">
      <c r="A25" s="13">
        <v>12</v>
      </c>
      <c r="B25" s="29"/>
      <c r="C25" s="29"/>
      <c r="D25" s="29"/>
      <c r="E25" s="29"/>
      <c r="F25" s="6"/>
      <c r="G25" s="20"/>
      <c r="H25" s="19" t="str">
        <f t="shared" si="7"/>
        <v/>
      </c>
      <c r="I25" s="17" t="str">
        <f t="shared" si="8"/>
        <v/>
      </c>
      <c r="J25" s="4"/>
      <c r="K25" s="4"/>
      <c r="L25" s="4"/>
      <c r="M25" s="4"/>
      <c r="N25" s="23" t="str">
        <f t="shared" si="9"/>
        <v/>
      </c>
      <c r="IN25" s="26">
        <v>1958</v>
      </c>
      <c r="IO25" s="21" t="s">
        <v>102</v>
      </c>
      <c r="IQ25" s="28">
        <v>45291</v>
      </c>
      <c r="IR25" t="str">
        <f t="shared" si="0"/>
        <v>0</v>
      </c>
      <c r="IS25" t="str">
        <f t="shared" si="1"/>
        <v>0</v>
      </c>
      <c r="IT25" t="str">
        <f t="shared" si="2"/>
        <v>0</v>
      </c>
      <c r="IU25" t="str">
        <f t="shared" si="3"/>
        <v>0</v>
      </c>
      <c r="IV25">
        <f t="shared" si="4"/>
        <v>0</v>
      </c>
      <c r="IW25" s="27" t="str">
        <f t="shared" si="6"/>
        <v/>
      </c>
    </row>
    <row r="26" spans="1:257" ht="15.95" customHeight="1" x14ac:dyDescent="0.25">
      <c r="A26" s="13">
        <v>13</v>
      </c>
      <c r="B26" s="29"/>
      <c r="C26" s="29"/>
      <c r="D26" s="29"/>
      <c r="E26" s="29"/>
      <c r="F26" s="6"/>
      <c r="G26" s="20"/>
      <c r="H26" s="19" t="str">
        <f t="shared" si="7"/>
        <v/>
      </c>
      <c r="I26" s="17" t="str">
        <f t="shared" si="8"/>
        <v/>
      </c>
      <c r="J26" s="4"/>
      <c r="K26" s="4"/>
      <c r="L26" s="4"/>
      <c r="M26" s="4"/>
      <c r="N26" s="23" t="str">
        <f t="shared" si="9"/>
        <v/>
      </c>
      <c r="IN26" s="26">
        <v>1959</v>
      </c>
      <c r="IO26" s="21" t="s">
        <v>102</v>
      </c>
      <c r="IQ26" s="28">
        <v>45291</v>
      </c>
      <c r="IR26" t="str">
        <f t="shared" si="0"/>
        <v>0</v>
      </c>
      <c r="IS26" t="str">
        <f t="shared" si="1"/>
        <v>0</v>
      </c>
      <c r="IT26" t="str">
        <f t="shared" si="2"/>
        <v>0</v>
      </c>
      <c r="IU26" t="str">
        <f t="shared" si="3"/>
        <v>0</v>
      </c>
      <c r="IV26">
        <f t="shared" si="4"/>
        <v>0</v>
      </c>
      <c r="IW26" s="27" t="str">
        <f t="shared" si="6"/>
        <v/>
      </c>
    </row>
    <row r="27" spans="1:257" ht="15.95" customHeight="1" x14ac:dyDescent="0.25">
      <c r="A27" s="13">
        <v>14</v>
      </c>
      <c r="B27" s="29"/>
      <c r="C27" s="29"/>
      <c r="D27" s="29"/>
      <c r="E27" s="29"/>
      <c r="F27" s="6"/>
      <c r="G27" s="20"/>
      <c r="H27" s="19" t="str">
        <f t="shared" si="7"/>
        <v/>
      </c>
      <c r="I27" s="17" t="str">
        <f t="shared" si="8"/>
        <v/>
      </c>
      <c r="J27" s="4"/>
      <c r="K27" s="4"/>
      <c r="L27" s="4"/>
      <c r="M27" s="4"/>
      <c r="N27" s="23" t="str">
        <f t="shared" si="9"/>
        <v/>
      </c>
      <c r="IN27" s="26">
        <v>1960</v>
      </c>
      <c r="IO27" s="21" t="s">
        <v>102</v>
      </c>
      <c r="IQ27" s="28">
        <v>45291</v>
      </c>
      <c r="IR27" t="str">
        <f t="shared" si="0"/>
        <v>0</v>
      </c>
      <c r="IS27" t="str">
        <f t="shared" si="1"/>
        <v>0</v>
      </c>
      <c r="IT27" t="str">
        <f t="shared" si="2"/>
        <v>0</v>
      </c>
      <c r="IU27" t="str">
        <f t="shared" si="3"/>
        <v>0</v>
      </c>
      <c r="IV27">
        <f t="shared" si="4"/>
        <v>0</v>
      </c>
      <c r="IW27" s="27" t="str">
        <f t="shared" si="6"/>
        <v/>
      </c>
    </row>
    <row r="28" spans="1:257" ht="16.5" customHeight="1" x14ac:dyDescent="0.25">
      <c r="A28" s="13">
        <v>15</v>
      </c>
      <c r="B28" s="29"/>
      <c r="C28" s="29"/>
      <c r="D28" s="29"/>
      <c r="E28" s="29"/>
      <c r="F28" s="6"/>
      <c r="G28" s="20"/>
      <c r="H28" s="19" t="str">
        <f t="shared" si="7"/>
        <v/>
      </c>
      <c r="I28" s="17" t="str">
        <f t="shared" si="8"/>
        <v/>
      </c>
      <c r="J28" s="4"/>
      <c r="K28" s="4"/>
      <c r="L28" s="4"/>
      <c r="M28" s="4"/>
      <c r="N28" s="23" t="str">
        <f t="shared" si="9"/>
        <v/>
      </c>
      <c r="IN28" s="26">
        <v>1961</v>
      </c>
      <c r="IO28" s="21" t="s">
        <v>102</v>
      </c>
      <c r="IQ28" s="28">
        <v>45291</v>
      </c>
      <c r="IR28" t="str">
        <f t="shared" si="0"/>
        <v>0</v>
      </c>
      <c r="IS28" t="str">
        <f t="shared" si="1"/>
        <v>0</v>
      </c>
      <c r="IT28" t="str">
        <f t="shared" si="2"/>
        <v>0</v>
      </c>
      <c r="IU28" t="str">
        <f t="shared" si="3"/>
        <v>0</v>
      </c>
      <c r="IV28">
        <f t="shared" si="4"/>
        <v>0</v>
      </c>
      <c r="IW28" s="27" t="str">
        <f t="shared" si="6"/>
        <v/>
      </c>
    </row>
    <row r="29" spans="1:257" x14ac:dyDescent="0.25">
      <c r="A29" s="13">
        <v>16</v>
      </c>
      <c r="B29" s="29"/>
      <c r="C29" s="29"/>
      <c r="D29" s="29"/>
      <c r="E29" s="29"/>
      <c r="F29" s="6"/>
      <c r="G29" s="20"/>
      <c r="H29" s="19" t="str">
        <f t="shared" si="7"/>
        <v/>
      </c>
      <c r="I29" s="17" t="str">
        <f t="shared" si="8"/>
        <v/>
      </c>
      <c r="J29" s="4"/>
      <c r="K29" s="4"/>
      <c r="L29" s="4"/>
      <c r="M29" s="4"/>
      <c r="N29" s="23" t="str">
        <f t="shared" si="9"/>
        <v/>
      </c>
      <c r="IN29" s="26">
        <v>1962</v>
      </c>
      <c r="IO29" s="21" t="s">
        <v>102</v>
      </c>
      <c r="IQ29" s="28">
        <v>45291</v>
      </c>
      <c r="IR29" t="str">
        <f t="shared" si="0"/>
        <v>0</v>
      </c>
      <c r="IS29" t="str">
        <f t="shared" si="1"/>
        <v>0</v>
      </c>
      <c r="IT29" t="str">
        <f t="shared" si="2"/>
        <v>0</v>
      </c>
      <c r="IU29" t="str">
        <f t="shared" si="3"/>
        <v>0</v>
      </c>
      <c r="IV29">
        <f t="shared" si="4"/>
        <v>0</v>
      </c>
      <c r="IW29" s="27" t="str">
        <f t="shared" si="6"/>
        <v/>
      </c>
    </row>
    <row r="30" spans="1:257" x14ac:dyDescent="0.25">
      <c r="A30" s="13">
        <v>17</v>
      </c>
      <c r="B30" s="29"/>
      <c r="C30" s="29"/>
      <c r="D30" s="29"/>
      <c r="E30" s="29"/>
      <c r="F30" s="6"/>
      <c r="G30" s="20"/>
      <c r="H30" s="19" t="str">
        <f t="shared" si="7"/>
        <v/>
      </c>
      <c r="I30" s="17" t="str">
        <f t="shared" si="8"/>
        <v/>
      </c>
      <c r="J30" s="4"/>
      <c r="K30" s="4"/>
      <c r="L30" s="4"/>
      <c r="M30" s="4"/>
      <c r="N30" s="23" t="str">
        <f t="shared" si="9"/>
        <v/>
      </c>
      <c r="IN30" s="26">
        <v>1963</v>
      </c>
      <c r="IO30" s="21" t="s">
        <v>102</v>
      </c>
      <c r="IQ30" s="28">
        <v>45291</v>
      </c>
      <c r="IR30" t="str">
        <f t="shared" si="0"/>
        <v>0</v>
      </c>
      <c r="IS30" t="str">
        <f t="shared" si="1"/>
        <v>0</v>
      </c>
      <c r="IT30" t="str">
        <f t="shared" si="2"/>
        <v>0</v>
      </c>
      <c r="IU30" t="str">
        <f t="shared" si="3"/>
        <v>0</v>
      </c>
      <c r="IV30">
        <f t="shared" si="4"/>
        <v>0</v>
      </c>
      <c r="IW30" s="27" t="str">
        <f t="shared" si="6"/>
        <v/>
      </c>
    </row>
    <row r="31" spans="1:257" x14ac:dyDescent="0.25">
      <c r="A31" s="13">
        <v>18</v>
      </c>
      <c r="B31" s="29"/>
      <c r="C31" s="29"/>
      <c r="D31" s="29"/>
      <c r="E31" s="29"/>
      <c r="F31" s="6"/>
      <c r="G31" s="20"/>
      <c r="H31" s="19" t="str">
        <f t="shared" si="7"/>
        <v/>
      </c>
      <c r="I31" s="17" t="str">
        <f t="shared" si="8"/>
        <v/>
      </c>
      <c r="J31" s="4"/>
      <c r="K31" s="4"/>
      <c r="L31" s="4"/>
      <c r="M31" s="4"/>
      <c r="N31" s="23" t="str">
        <f t="shared" si="9"/>
        <v/>
      </c>
      <c r="IN31" s="26">
        <v>1964</v>
      </c>
      <c r="IO31" s="21" t="s">
        <v>102</v>
      </c>
      <c r="IQ31" s="28">
        <v>45291</v>
      </c>
      <c r="IR31" t="str">
        <f t="shared" si="0"/>
        <v>0</v>
      </c>
      <c r="IS31" t="str">
        <f t="shared" si="1"/>
        <v>0</v>
      </c>
      <c r="IT31" t="str">
        <f t="shared" si="2"/>
        <v>0</v>
      </c>
      <c r="IU31" t="str">
        <f t="shared" si="3"/>
        <v>0</v>
      </c>
      <c r="IV31">
        <f t="shared" si="4"/>
        <v>0</v>
      </c>
      <c r="IW31" s="27" t="str">
        <f t="shared" si="6"/>
        <v/>
      </c>
    </row>
    <row r="32" spans="1:257" x14ac:dyDescent="0.25">
      <c r="A32" s="13">
        <v>19</v>
      </c>
      <c r="B32" s="29"/>
      <c r="C32" s="29"/>
      <c r="D32" s="29"/>
      <c r="E32" s="29"/>
      <c r="F32" s="6"/>
      <c r="G32" s="20"/>
      <c r="H32" s="19" t="str">
        <f t="shared" si="7"/>
        <v/>
      </c>
      <c r="I32" s="17" t="str">
        <f t="shared" si="8"/>
        <v/>
      </c>
      <c r="J32" s="4"/>
      <c r="K32" s="4"/>
      <c r="L32" s="4"/>
      <c r="M32" s="4"/>
      <c r="N32" s="23" t="str">
        <f t="shared" si="9"/>
        <v/>
      </c>
      <c r="IN32" s="26">
        <v>1965</v>
      </c>
      <c r="IO32" s="21" t="s">
        <v>102</v>
      </c>
      <c r="IQ32" s="28">
        <v>45291</v>
      </c>
      <c r="IR32" t="str">
        <f t="shared" si="0"/>
        <v>0</v>
      </c>
      <c r="IS32" t="str">
        <f t="shared" si="1"/>
        <v>0</v>
      </c>
      <c r="IT32" t="str">
        <f t="shared" si="2"/>
        <v>0</v>
      </c>
      <c r="IU32" t="str">
        <f t="shared" si="3"/>
        <v>0</v>
      </c>
      <c r="IV32">
        <f t="shared" si="4"/>
        <v>0</v>
      </c>
      <c r="IW32" s="27" t="str">
        <f t="shared" si="6"/>
        <v/>
      </c>
    </row>
    <row r="33" spans="1:257" x14ac:dyDescent="0.25">
      <c r="A33" s="13">
        <v>20</v>
      </c>
      <c r="B33" s="29"/>
      <c r="C33" s="29"/>
      <c r="D33" s="29"/>
      <c r="E33" s="29"/>
      <c r="F33" s="6"/>
      <c r="G33" s="20"/>
      <c r="H33" s="19" t="str">
        <f t="shared" si="7"/>
        <v/>
      </c>
      <c r="I33" s="17" t="str">
        <f t="shared" si="8"/>
        <v/>
      </c>
      <c r="J33" s="4"/>
      <c r="K33" s="4"/>
      <c r="L33" s="4"/>
      <c r="M33" s="4"/>
      <c r="N33" s="23" t="str">
        <f t="shared" si="9"/>
        <v/>
      </c>
      <c r="IN33" s="26">
        <v>1966</v>
      </c>
      <c r="IO33" s="21" t="s">
        <v>102</v>
      </c>
      <c r="IQ33" s="28">
        <v>45291</v>
      </c>
      <c r="IR33" t="str">
        <f t="shared" si="0"/>
        <v>0</v>
      </c>
      <c r="IS33" t="str">
        <f t="shared" si="1"/>
        <v>0</v>
      </c>
      <c r="IT33" t="str">
        <f t="shared" si="2"/>
        <v>0</v>
      </c>
      <c r="IU33" t="str">
        <f t="shared" si="3"/>
        <v>0</v>
      </c>
      <c r="IV33">
        <f t="shared" si="4"/>
        <v>0</v>
      </c>
      <c r="IW33" s="27" t="str">
        <f t="shared" si="6"/>
        <v/>
      </c>
    </row>
    <row r="34" spans="1:257" x14ac:dyDescent="0.25">
      <c r="A34" s="13">
        <v>21</v>
      </c>
      <c r="B34" s="29"/>
      <c r="C34" s="29"/>
      <c r="D34" s="29"/>
      <c r="E34" s="29"/>
      <c r="F34" s="6"/>
      <c r="G34" s="20"/>
      <c r="H34" s="19" t="str">
        <f t="shared" si="7"/>
        <v/>
      </c>
      <c r="I34" s="17" t="str">
        <f t="shared" si="8"/>
        <v/>
      </c>
      <c r="J34" s="4"/>
      <c r="K34" s="4"/>
      <c r="L34" s="4"/>
      <c r="M34" s="4"/>
      <c r="N34" s="23" t="str">
        <f t="shared" si="9"/>
        <v/>
      </c>
      <c r="IN34" s="26">
        <v>1967</v>
      </c>
      <c r="IO34" s="21" t="s">
        <v>102</v>
      </c>
      <c r="IQ34" s="28">
        <v>45291</v>
      </c>
      <c r="IR34" t="str">
        <f t="shared" si="0"/>
        <v>0</v>
      </c>
      <c r="IS34" t="str">
        <f t="shared" si="1"/>
        <v>0</v>
      </c>
      <c r="IT34" t="str">
        <f t="shared" si="2"/>
        <v>0</v>
      </c>
      <c r="IU34" t="str">
        <f t="shared" si="3"/>
        <v>0</v>
      </c>
      <c r="IV34">
        <f t="shared" si="4"/>
        <v>0</v>
      </c>
      <c r="IW34" s="27" t="str">
        <f t="shared" si="6"/>
        <v/>
      </c>
    </row>
    <row r="35" spans="1:257" ht="15" customHeight="1" x14ac:dyDescent="0.25">
      <c r="A35" s="13">
        <v>22</v>
      </c>
      <c r="B35" s="29"/>
      <c r="C35" s="29"/>
      <c r="D35" s="29"/>
      <c r="E35" s="29"/>
      <c r="F35" s="6"/>
      <c r="G35" s="20"/>
      <c r="H35" s="19" t="str">
        <f t="shared" si="7"/>
        <v/>
      </c>
      <c r="I35" s="17" t="str">
        <f t="shared" si="8"/>
        <v/>
      </c>
      <c r="J35" s="4"/>
      <c r="K35" s="4"/>
      <c r="L35" s="4"/>
      <c r="M35" s="4"/>
      <c r="N35" s="23" t="str">
        <f t="shared" si="9"/>
        <v/>
      </c>
      <c r="IN35" s="26">
        <v>1968</v>
      </c>
      <c r="IO35" s="21" t="s">
        <v>102</v>
      </c>
      <c r="IQ35" s="28">
        <v>45291</v>
      </c>
      <c r="IR35" t="str">
        <f t="shared" si="0"/>
        <v>0</v>
      </c>
      <c r="IS35" t="str">
        <f t="shared" si="1"/>
        <v>0</v>
      </c>
      <c r="IT35" t="str">
        <f t="shared" si="2"/>
        <v>0</v>
      </c>
      <c r="IU35" t="str">
        <f t="shared" si="3"/>
        <v>0</v>
      </c>
      <c r="IV35">
        <f t="shared" si="4"/>
        <v>0</v>
      </c>
      <c r="IW35" s="27" t="str">
        <f t="shared" si="6"/>
        <v/>
      </c>
    </row>
    <row r="36" spans="1:257" ht="15" customHeight="1" x14ac:dyDescent="0.25">
      <c r="A36" s="13">
        <v>23</v>
      </c>
      <c r="B36" s="29"/>
      <c r="C36" s="29"/>
      <c r="D36" s="29"/>
      <c r="E36" s="29"/>
      <c r="F36" s="6"/>
      <c r="G36" s="20"/>
      <c r="H36" s="19" t="str">
        <f t="shared" si="7"/>
        <v/>
      </c>
      <c r="I36" s="17" t="str">
        <f t="shared" si="8"/>
        <v/>
      </c>
      <c r="J36" s="4"/>
      <c r="K36" s="4"/>
      <c r="L36" s="4"/>
      <c r="M36" s="4"/>
      <c r="N36" s="23" t="str">
        <f t="shared" si="9"/>
        <v/>
      </c>
      <c r="IN36" s="26">
        <v>1969</v>
      </c>
      <c r="IO36" s="21" t="s">
        <v>102</v>
      </c>
      <c r="IQ36" s="28">
        <v>45291</v>
      </c>
      <c r="IR36" t="str">
        <f t="shared" si="0"/>
        <v>0</v>
      </c>
      <c r="IS36" t="str">
        <f t="shared" si="1"/>
        <v>0</v>
      </c>
      <c r="IT36" t="str">
        <f t="shared" si="2"/>
        <v>0</v>
      </c>
      <c r="IU36" t="str">
        <f t="shared" si="3"/>
        <v>0</v>
      </c>
      <c r="IV36">
        <f t="shared" si="4"/>
        <v>0</v>
      </c>
      <c r="IW36" s="27" t="str">
        <f t="shared" si="6"/>
        <v/>
      </c>
    </row>
    <row r="37" spans="1:257" x14ac:dyDescent="0.25">
      <c r="A37" s="13">
        <v>24</v>
      </c>
      <c r="B37" s="29"/>
      <c r="C37" s="29"/>
      <c r="D37" s="29"/>
      <c r="E37" s="29"/>
      <c r="F37" s="6"/>
      <c r="G37" s="20"/>
      <c r="H37" s="19" t="str">
        <f t="shared" si="7"/>
        <v/>
      </c>
      <c r="I37" s="17" t="str">
        <f t="shared" si="8"/>
        <v/>
      </c>
      <c r="J37" s="4"/>
      <c r="K37" s="4"/>
      <c r="L37" s="4"/>
      <c r="M37" s="4"/>
      <c r="N37" s="23" t="str">
        <f t="shared" si="9"/>
        <v/>
      </c>
      <c r="IN37" s="26">
        <v>1970</v>
      </c>
      <c r="IO37" s="21" t="s">
        <v>102</v>
      </c>
      <c r="IQ37" s="28">
        <v>45291</v>
      </c>
      <c r="IR37" t="str">
        <f t="shared" si="0"/>
        <v>0</v>
      </c>
      <c r="IS37" t="str">
        <f t="shared" si="1"/>
        <v>0</v>
      </c>
      <c r="IT37" t="str">
        <f t="shared" si="2"/>
        <v>0</v>
      </c>
      <c r="IU37" t="str">
        <f t="shared" si="3"/>
        <v>0</v>
      </c>
      <c r="IV37">
        <f t="shared" si="4"/>
        <v>0</v>
      </c>
      <c r="IW37" s="27" t="str">
        <f t="shared" si="6"/>
        <v/>
      </c>
    </row>
    <row r="38" spans="1:257" x14ac:dyDescent="0.25">
      <c r="A38" s="13">
        <v>25</v>
      </c>
      <c r="B38" s="29"/>
      <c r="C38" s="29"/>
      <c r="D38" s="29"/>
      <c r="E38" s="29"/>
      <c r="F38" s="6"/>
      <c r="G38" s="20"/>
      <c r="H38" s="19" t="str">
        <f t="shared" si="7"/>
        <v/>
      </c>
      <c r="I38" s="17" t="str">
        <f t="shared" si="8"/>
        <v/>
      </c>
      <c r="J38" s="4"/>
      <c r="K38" s="4"/>
      <c r="L38" s="4"/>
      <c r="M38" s="4"/>
      <c r="N38" s="23" t="str">
        <f t="shared" si="9"/>
        <v/>
      </c>
      <c r="IN38" s="26">
        <v>1971</v>
      </c>
      <c r="IO38" s="21" t="s">
        <v>102</v>
      </c>
      <c r="IQ38" s="28">
        <v>45291</v>
      </c>
      <c r="IR38" t="str">
        <f t="shared" si="0"/>
        <v>0</v>
      </c>
      <c r="IS38" t="str">
        <f t="shared" si="1"/>
        <v>0</v>
      </c>
      <c r="IT38" t="str">
        <f t="shared" si="2"/>
        <v>0</v>
      </c>
      <c r="IU38" t="str">
        <f t="shared" si="3"/>
        <v>0</v>
      </c>
      <c r="IV38">
        <f t="shared" si="4"/>
        <v>0</v>
      </c>
      <c r="IW38" s="27" t="str">
        <f t="shared" si="6"/>
        <v/>
      </c>
    </row>
    <row r="39" spans="1:257" x14ac:dyDescent="0.25">
      <c r="A39" s="14"/>
      <c r="L39" t="s">
        <v>87</v>
      </c>
      <c r="N39" s="15">
        <f>SUM(N14:N38)</f>
        <v>0</v>
      </c>
      <c r="IN39" s="26">
        <v>1972</v>
      </c>
      <c r="IO39" s="21" t="s">
        <v>102</v>
      </c>
      <c r="IQ39" s="28">
        <v>45291</v>
      </c>
      <c r="IR39" t="str">
        <f t="shared" si="0"/>
        <v>0</v>
      </c>
      <c r="IS39" t="str">
        <f t="shared" si="1"/>
        <v>0</v>
      </c>
      <c r="IT39" t="str">
        <f t="shared" si="2"/>
        <v>1</v>
      </c>
      <c r="IU39" t="str">
        <f t="shared" si="3"/>
        <v>0</v>
      </c>
      <c r="IV39">
        <f t="shared" si="4"/>
        <v>1</v>
      </c>
      <c r="IW39" s="27" t="str">
        <f t="shared" si="6"/>
        <v/>
      </c>
    </row>
    <row r="40" spans="1:257" x14ac:dyDescent="0.25">
      <c r="A40" s="14"/>
      <c r="N40" s="10"/>
      <c r="IN40" s="26">
        <v>1973</v>
      </c>
      <c r="IO40" s="21" t="s">
        <v>102</v>
      </c>
      <c r="IQ40" s="28">
        <v>45291</v>
      </c>
      <c r="IR40" t="str">
        <f t="shared" si="0"/>
        <v>0</v>
      </c>
      <c r="IS40" t="str">
        <f t="shared" si="1"/>
        <v>0</v>
      </c>
      <c r="IT40" t="str">
        <f t="shared" si="2"/>
        <v>0</v>
      </c>
      <c r="IU40" t="str">
        <f t="shared" si="3"/>
        <v>0</v>
      </c>
      <c r="IV40">
        <f t="shared" si="4"/>
        <v>0</v>
      </c>
      <c r="IW40" s="27" t="str">
        <f t="shared" si="6"/>
        <v/>
      </c>
    </row>
    <row r="41" spans="1:257" x14ac:dyDescent="0.25">
      <c r="A41" s="14"/>
      <c r="N41" s="10"/>
      <c r="IN41" s="26">
        <v>1974</v>
      </c>
      <c r="IO41" s="21" t="s">
        <v>102</v>
      </c>
      <c r="IQ41" s="28">
        <v>45291</v>
      </c>
      <c r="IR41" t="str">
        <f t="shared" si="0"/>
        <v>0</v>
      </c>
      <c r="IS41" t="str">
        <f t="shared" si="1"/>
        <v>0</v>
      </c>
      <c r="IT41" t="str">
        <f t="shared" si="2"/>
        <v>0</v>
      </c>
      <c r="IU41" t="str">
        <f t="shared" si="3"/>
        <v>0</v>
      </c>
      <c r="IV41">
        <f t="shared" si="4"/>
        <v>0</v>
      </c>
      <c r="IW41" s="27" t="str">
        <f t="shared" si="6"/>
        <v/>
      </c>
    </row>
    <row r="42" spans="1:257" ht="15" customHeight="1" x14ac:dyDescent="0.25">
      <c r="A42" s="62" t="s">
        <v>89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IN42" s="26">
        <v>1975</v>
      </c>
      <c r="IO42" s="21" t="s">
        <v>102</v>
      </c>
      <c r="IQ42" s="28">
        <v>45291</v>
      </c>
      <c r="IR42" t="str">
        <f t="shared" si="0"/>
        <v>0</v>
      </c>
      <c r="IS42" t="str">
        <f t="shared" si="1"/>
        <v>0</v>
      </c>
      <c r="IT42" t="str">
        <f t="shared" si="2"/>
        <v>0</v>
      </c>
      <c r="IU42" t="str">
        <f t="shared" si="3"/>
        <v>0</v>
      </c>
      <c r="IV42">
        <f t="shared" si="4"/>
        <v>0</v>
      </c>
      <c r="IW42" s="27" t="str">
        <f t="shared" si="6"/>
        <v/>
      </c>
    </row>
    <row r="43" spans="1:257" ht="15" customHeight="1" thickBot="1" x14ac:dyDescent="0.3">
      <c r="A43" s="65" t="s">
        <v>10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  <c r="IN43" s="26">
        <v>1976</v>
      </c>
      <c r="IO43" s="21" t="s">
        <v>102</v>
      </c>
      <c r="IQ43" s="28">
        <v>45291</v>
      </c>
      <c r="IR43" t="str">
        <f t="shared" si="0"/>
        <v>0</v>
      </c>
      <c r="IS43" t="str">
        <f t="shared" si="1"/>
        <v>0</v>
      </c>
      <c r="IT43" t="str">
        <f t="shared" si="2"/>
        <v>0</v>
      </c>
      <c r="IU43" t="str">
        <f t="shared" si="3"/>
        <v>0</v>
      </c>
      <c r="IV43">
        <f t="shared" si="4"/>
        <v>0</v>
      </c>
      <c r="IW43" s="27" t="str">
        <f t="shared" si="6"/>
        <v/>
      </c>
    </row>
    <row r="44" spans="1:257" ht="35.25" customHeight="1" x14ac:dyDescent="0.35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0"/>
      <c r="IN44" s="26">
        <v>1977</v>
      </c>
      <c r="IO44" s="21" t="s">
        <v>102</v>
      </c>
      <c r="IQ44" s="28">
        <v>45291</v>
      </c>
      <c r="IR44" t="str">
        <f t="shared" si="0"/>
        <v>0</v>
      </c>
      <c r="IS44" t="str">
        <f t="shared" si="1"/>
        <v>0</v>
      </c>
      <c r="IT44" t="str">
        <f t="shared" si="2"/>
        <v>0</v>
      </c>
      <c r="IU44" t="str">
        <f t="shared" si="3"/>
        <v>0</v>
      </c>
      <c r="IV44">
        <f t="shared" si="4"/>
        <v>0</v>
      </c>
      <c r="IW44" s="27" t="str">
        <f t="shared" si="6"/>
        <v/>
      </c>
    </row>
    <row r="45" spans="1:257" ht="35.25" customHeight="1" x14ac:dyDescent="0.35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  <c r="IN45" s="26">
        <v>1978</v>
      </c>
      <c r="IO45" s="21" t="s">
        <v>102</v>
      </c>
      <c r="IQ45" s="28">
        <v>45291</v>
      </c>
      <c r="IR45" t="str">
        <f t="shared" si="0"/>
        <v>0</v>
      </c>
      <c r="IS45" t="str">
        <f t="shared" si="1"/>
        <v>0</v>
      </c>
      <c r="IT45" t="str">
        <f t="shared" si="2"/>
        <v>0</v>
      </c>
      <c r="IU45" t="str">
        <f t="shared" si="3"/>
        <v>0</v>
      </c>
      <c r="IV45">
        <f t="shared" si="4"/>
        <v>0</v>
      </c>
      <c r="IW45" s="27" t="str">
        <f t="shared" si="6"/>
        <v/>
      </c>
    </row>
    <row r="46" spans="1:257" ht="24" customHeight="1" x14ac:dyDescent="0.3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10"/>
      <c r="IN46" s="26">
        <v>1979</v>
      </c>
      <c r="IO46" s="21" t="s">
        <v>102</v>
      </c>
      <c r="IQ46" s="28">
        <v>45291</v>
      </c>
      <c r="IR46" t="str">
        <f t="shared" si="0"/>
        <v>0</v>
      </c>
      <c r="IS46" t="str">
        <f t="shared" si="1"/>
        <v>0</v>
      </c>
      <c r="IT46" t="str">
        <f t="shared" si="2"/>
        <v>0</v>
      </c>
      <c r="IU46" t="str">
        <f t="shared" si="3"/>
        <v>0</v>
      </c>
      <c r="IV46">
        <f t="shared" si="4"/>
        <v>0</v>
      </c>
      <c r="IW46" s="27" t="str">
        <f t="shared" si="6"/>
        <v/>
      </c>
    </row>
    <row r="47" spans="1:257" ht="23.25" x14ac:dyDescent="0.35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10"/>
      <c r="IN47" s="26">
        <v>1980</v>
      </c>
      <c r="IO47" s="21" t="s">
        <v>102</v>
      </c>
      <c r="IQ47" s="28">
        <v>45291</v>
      </c>
      <c r="IR47" t="str">
        <f t="shared" si="0"/>
        <v>0</v>
      </c>
      <c r="IS47" t="str">
        <f t="shared" si="1"/>
        <v>0</v>
      </c>
      <c r="IT47" t="str">
        <f t="shared" si="2"/>
        <v>0</v>
      </c>
      <c r="IU47" t="str">
        <f t="shared" si="3"/>
        <v>0</v>
      </c>
      <c r="IV47">
        <f t="shared" si="4"/>
        <v>0</v>
      </c>
      <c r="IW47" s="27" t="str">
        <f t="shared" si="6"/>
        <v/>
      </c>
    </row>
    <row r="48" spans="1:257" ht="16.5" thickBot="1" x14ac:dyDescent="0.3">
      <c r="A48" s="76" t="s">
        <v>114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8"/>
      <c r="IN48" s="26">
        <v>1981</v>
      </c>
      <c r="IO48" s="21" t="s">
        <v>102</v>
      </c>
      <c r="IQ48" s="28">
        <v>45291</v>
      </c>
      <c r="IR48" t="str">
        <f t="shared" si="0"/>
        <v>0</v>
      </c>
      <c r="IS48" t="str">
        <f t="shared" si="1"/>
        <v>0</v>
      </c>
      <c r="IT48" t="str">
        <f t="shared" si="2"/>
        <v>0</v>
      </c>
      <c r="IU48" t="str">
        <f t="shared" si="3"/>
        <v>0</v>
      </c>
      <c r="IV48">
        <f t="shared" si="4"/>
        <v>0</v>
      </c>
      <c r="IW48" s="27" t="str">
        <f t="shared" si="6"/>
        <v/>
      </c>
    </row>
    <row r="49" spans="1:257" ht="15.75" thickBot="1" x14ac:dyDescent="0.3">
      <c r="A49" s="45" t="s">
        <v>0</v>
      </c>
      <c r="B49" s="46"/>
      <c r="C49" s="46"/>
      <c r="D49" s="47"/>
      <c r="N49" s="10"/>
      <c r="IN49" s="26">
        <v>1982</v>
      </c>
      <c r="IO49" s="21" t="s">
        <v>102</v>
      </c>
      <c r="IQ49" s="28">
        <v>45291</v>
      </c>
      <c r="IR49" t="str">
        <f t="shared" si="0"/>
        <v>0</v>
      </c>
      <c r="IS49" t="str">
        <f t="shared" si="1"/>
        <v>0</v>
      </c>
      <c r="IT49" t="str">
        <f t="shared" si="2"/>
        <v>0</v>
      </c>
      <c r="IU49" t="str">
        <f t="shared" si="3"/>
        <v>0</v>
      </c>
      <c r="IV49">
        <f t="shared" si="4"/>
        <v>0</v>
      </c>
      <c r="IW49" s="27" t="str">
        <f t="shared" si="6"/>
        <v/>
      </c>
    </row>
    <row r="50" spans="1:257" ht="15.75" thickBot="1" x14ac:dyDescent="0.3">
      <c r="A50" s="33"/>
      <c r="B50" s="34"/>
      <c r="C50" s="34"/>
      <c r="D50" s="35"/>
      <c r="F50" s="52" t="s">
        <v>106</v>
      </c>
      <c r="G50" s="52"/>
      <c r="H50" s="52"/>
      <c r="I50" s="52" t="s">
        <v>107</v>
      </c>
      <c r="J50" s="52"/>
      <c r="K50" s="45" t="s">
        <v>1</v>
      </c>
      <c r="L50" s="46"/>
      <c r="M50" s="46"/>
      <c r="N50" s="47"/>
      <c r="IN50" s="26">
        <v>1983</v>
      </c>
      <c r="IO50" s="21" t="s">
        <v>102</v>
      </c>
      <c r="IQ50" s="28">
        <v>45291</v>
      </c>
      <c r="IR50" t="str">
        <f t="shared" si="0"/>
        <v>0</v>
      </c>
      <c r="IS50" t="str">
        <f t="shared" si="1"/>
        <v>1</v>
      </c>
      <c r="IT50" t="str">
        <f t="shared" si="2"/>
        <v>0</v>
      </c>
      <c r="IU50" t="str">
        <f t="shared" si="3"/>
        <v>0</v>
      </c>
      <c r="IV50">
        <f t="shared" si="4"/>
        <v>1</v>
      </c>
      <c r="IW50" s="27" t="str">
        <f t="shared" si="6"/>
        <v/>
      </c>
    </row>
    <row r="51" spans="1:257" x14ac:dyDescent="0.25">
      <c r="A51" s="36" t="s">
        <v>81</v>
      </c>
      <c r="B51" s="37"/>
      <c r="C51" s="37"/>
      <c r="D51" s="38"/>
      <c r="F51" s="52" t="s">
        <v>108</v>
      </c>
      <c r="G51" s="52"/>
      <c r="H51" s="52"/>
      <c r="I51" s="52" t="s">
        <v>109</v>
      </c>
      <c r="J51" s="52"/>
      <c r="K51" s="53"/>
      <c r="L51" s="54"/>
      <c r="M51" s="54"/>
      <c r="N51" s="55"/>
      <c r="IN51" s="26">
        <v>1984</v>
      </c>
      <c r="IO51" s="21" t="s">
        <v>102</v>
      </c>
      <c r="IQ51" s="28">
        <v>45291</v>
      </c>
      <c r="IR51" t="str">
        <f t="shared" si="0"/>
        <v>0</v>
      </c>
      <c r="IS51" t="str">
        <f t="shared" si="1"/>
        <v>0</v>
      </c>
      <c r="IT51" t="str">
        <f t="shared" si="2"/>
        <v>0</v>
      </c>
      <c r="IU51" t="str">
        <f t="shared" si="3"/>
        <v>0</v>
      </c>
      <c r="IV51">
        <f t="shared" si="4"/>
        <v>0</v>
      </c>
      <c r="IW51" s="27" t="str">
        <f t="shared" si="6"/>
        <v/>
      </c>
    </row>
    <row r="52" spans="1:257" ht="15.75" thickBot="1" x14ac:dyDescent="0.3">
      <c r="A52" s="39"/>
      <c r="B52" s="40"/>
      <c r="C52" s="40"/>
      <c r="D52" s="41"/>
      <c r="F52" s="52" t="s">
        <v>110</v>
      </c>
      <c r="G52" s="52"/>
      <c r="H52" s="52"/>
      <c r="I52" s="52" t="s">
        <v>111</v>
      </c>
      <c r="J52" s="52"/>
      <c r="K52" s="56" t="s">
        <v>2</v>
      </c>
      <c r="L52" s="57"/>
      <c r="M52" s="58"/>
      <c r="N52" s="59"/>
      <c r="IN52" s="26">
        <v>1985</v>
      </c>
      <c r="IO52" s="21" t="s">
        <v>102</v>
      </c>
      <c r="IQ52" s="28">
        <v>45291</v>
      </c>
      <c r="IR52" t="str">
        <f t="shared" si="0"/>
        <v>0</v>
      </c>
      <c r="IS52" t="str">
        <f t="shared" si="1"/>
        <v>1</v>
      </c>
      <c r="IT52" t="str">
        <f t="shared" si="2"/>
        <v>0</v>
      </c>
      <c r="IU52" t="str">
        <f t="shared" si="3"/>
        <v>0</v>
      </c>
      <c r="IV52">
        <f t="shared" si="4"/>
        <v>1</v>
      </c>
      <c r="IW52" s="27" t="str">
        <f t="shared" si="6"/>
        <v/>
      </c>
    </row>
    <row r="53" spans="1:257" x14ac:dyDescent="0.25">
      <c r="A53" s="36" t="s">
        <v>5</v>
      </c>
      <c r="B53" s="37"/>
      <c r="C53" s="37"/>
      <c r="D53" s="38"/>
      <c r="E53" s="14"/>
      <c r="F53" s="52" t="s">
        <v>112</v>
      </c>
      <c r="G53" s="52"/>
      <c r="H53" s="52"/>
      <c r="I53" s="52" t="s">
        <v>113</v>
      </c>
      <c r="J53" s="74"/>
      <c r="K53" s="56" t="s">
        <v>3</v>
      </c>
      <c r="L53" s="57"/>
      <c r="M53" s="58"/>
      <c r="N53" s="59"/>
      <c r="IN53" s="26">
        <v>1986</v>
      </c>
      <c r="IO53" s="21" t="s">
        <v>102</v>
      </c>
      <c r="IQ53" s="28">
        <v>45291</v>
      </c>
      <c r="IR53" t="str">
        <f t="shared" si="0"/>
        <v>0</v>
      </c>
      <c r="IS53" t="str">
        <f t="shared" si="1"/>
        <v>1</v>
      </c>
      <c r="IT53" t="str">
        <f t="shared" si="2"/>
        <v>0</v>
      </c>
      <c r="IU53" t="str">
        <f t="shared" si="3"/>
        <v>0</v>
      </c>
      <c r="IV53">
        <f t="shared" si="4"/>
        <v>1</v>
      </c>
      <c r="IW53" s="27" t="str">
        <f t="shared" si="6"/>
        <v/>
      </c>
    </row>
    <row r="54" spans="1:257" ht="15.75" thickBot="1" x14ac:dyDescent="0.3">
      <c r="A54" s="39"/>
      <c r="B54" s="40"/>
      <c r="C54" s="40"/>
      <c r="D54" s="41"/>
      <c r="K54" s="60" t="s">
        <v>4</v>
      </c>
      <c r="L54" s="61"/>
      <c r="M54" s="30"/>
      <c r="N54" s="31"/>
      <c r="IL54" t="str">
        <f t="shared" ref="IL54:IL78" si="12">IF(G14="","",YEAR((IQ54))-YEAR(G14))</f>
        <v/>
      </c>
      <c r="IM54" s="3" t="str">
        <f t="shared" ref="IM54:IM78" si="13">IF(G14="","",(VLOOKUP(YEAR(G14),IN:IO,2,FALSE)))</f>
        <v/>
      </c>
      <c r="IN54" s="26">
        <v>1987</v>
      </c>
      <c r="IO54" s="21" t="s">
        <v>102</v>
      </c>
      <c r="IQ54" s="28">
        <v>45291</v>
      </c>
      <c r="IR54" t="str">
        <f t="shared" si="0"/>
        <v>0</v>
      </c>
      <c r="IS54" t="str">
        <f t="shared" si="1"/>
        <v>1</v>
      </c>
      <c r="IT54" t="str">
        <f t="shared" si="2"/>
        <v>0</v>
      </c>
      <c r="IU54" t="str">
        <f t="shared" si="3"/>
        <v>0</v>
      </c>
      <c r="IV54">
        <f t="shared" si="4"/>
        <v>1</v>
      </c>
      <c r="IW54" s="27" t="str">
        <f t="shared" si="6"/>
        <v/>
      </c>
    </row>
    <row r="55" spans="1:257" x14ac:dyDescent="0.25">
      <c r="A55" s="42" t="s">
        <v>115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  <c r="IL55" t="str">
        <f t="shared" si="12"/>
        <v/>
      </c>
      <c r="IM55" s="3" t="str">
        <f t="shared" si="13"/>
        <v/>
      </c>
      <c r="IN55" s="26">
        <v>1988</v>
      </c>
      <c r="IO55" s="21" t="s">
        <v>102</v>
      </c>
      <c r="IQ55" s="28">
        <v>45291</v>
      </c>
      <c r="IR55" t="str">
        <f t="shared" si="0"/>
        <v>0</v>
      </c>
      <c r="IS55" t="str">
        <f t="shared" si="1"/>
        <v>0</v>
      </c>
      <c r="IT55" t="str">
        <f t="shared" si="2"/>
        <v>0</v>
      </c>
      <c r="IU55" t="str">
        <f t="shared" si="3"/>
        <v>0</v>
      </c>
      <c r="IV55">
        <f t="shared" si="4"/>
        <v>0</v>
      </c>
      <c r="IW55" s="27" t="str">
        <f t="shared" si="6"/>
        <v/>
      </c>
    </row>
    <row r="56" spans="1:257" ht="29.25" customHeight="1" x14ac:dyDescent="0.25">
      <c r="A56" s="8" t="s">
        <v>9</v>
      </c>
      <c r="B56" s="32" t="s">
        <v>76</v>
      </c>
      <c r="C56" s="32"/>
      <c r="D56" s="32" t="s">
        <v>77</v>
      </c>
      <c r="E56" s="32"/>
      <c r="F56" s="9" t="s">
        <v>103</v>
      </c>
      <c r="G56" s="9" t="s">
        <v>11</v>
      </c>
      <c r="H56" s="8" t="s">
        <v>6</v>
      </c>
      <c r="I56" s="8" t="s">
        <v>14</v>
      </c>
      <c r="J56" s="8" t="s">
        <v>7</v>
      </c>
      <c r="K56" s="8" t="s">
        <v>8</v>
      </c>
      <c r="L56" s="8" t="s">
        <v>88</v>
      </c>
      <c r="M56" s="8" t="s">
        <v>97</v>
      </c>
      <c r="N56" s="22" t="s">
        <v>84</v>
      </c>
      <c r="IL56" t="str">
        <f t="shared" si="12"/>
        <v/>
      </c>
      <c r="IM56" s="3" t="str">
        <f t="shared" si="13"/>
        <v/>
      </c>
      <c r="IN56" s="26">
        <v>1989</v>
      </c>
      <c r="IO56" s="21" t="s">
        <v>91</v>
      </c>
      <c r="IQ56" s="28">
        <v>45291</v>
      </c>
      <c r="IR56" t="str">
        <f t="shared" si="0"/>
        <v>1</v>
      </c>
      <c r="IS56" t="str">
        <f t="shared" si="1"/>
        <v>1</v>
      </c>
      <c r="IT56" t="str">
        <f t="shared" si="2"/>
        <v>1</v>
      </c>
      <c r="IU56" t="str">
        <f t="shared" si="3"/>
        <v>1</v>
      </c>
      <c r="IV56">
        <f t="shared" si="4"/>
        <v>4</v>
      </c>
      <c r="IW56" s="27" t="str">
        <f t="shared" si="6"/>
        <v>620</v>
      </c>
    </row>
    <row r="57" spans="1:257" ht="15.75" customHeight="1" x14ac:dyDescent="0.25">
      <c r="A57" s="13">
        <v>26</v>
      </c>
      <c r="B57" s="29"/>
      <c r="C57" s="29"/>
      <c r="D57" s="29"/>
      <c r="E57" s="29"/>
      <c r="F57" s="6"/>
      <c r="G57" s="20"/>
      <c r="H57" s="19" t="str">
        <f t="shared" ref="H57:I71" si="14">IL97</f>
        <v/>
      </c>
      <c r="I57" s="17" t="str">
        <f t="shared" si="14"/>
        <v/>
      </c>
      <c r="J57" s="4"/>
      <c r="K57" s="4"/>
      <c r="L57" s="4"/>
      <c r="M57" s="4"/>
      <c r="N57" s="25" t="str">
        <f>IF(B57="","",ABS(IW57))</f>
        <v/>
      </c>
      <c r="IL57" t="str">
        <f t="shared" si="12"/>
        <v/>
      </c>
      <c r="IM57" s="3" t="str">
        <f t="shared" si="13"/>
        <v/>
      </c>
      <c r="IN57" s="26">
        <v>1990</v>
      </c>
      <c r="IO57" s="21" t="s">
        <v>91</v>
      </c>
      <c r="IQ57" s="28">
        <v>45291</v>
      </c>
      <c r="IR57" t="str">
        <f t="shared" si="0"/>
        <v>0</v>
      </c>
      <c r="IS57" t="str">
        <f t="shared" si="1"/>
        <v>0</v>
      </c>
      <c r="IT57" t="str">
        <f t="shared" si="2"/>
        <v>0</v>
      </c>
      <c r="IU57" t="str">
        <f t="shared" si="3"/>
        <v>0</v>
      </c>
      <c r="IV57">
        <f t="shared" si="4"/>
        <v>0</v>
      </c>
      <c r="IW57" s="27" t="str">
        <f t="shared" si="6"/>
        <v/>
      </c>
    </row>
    <row r="58" spans="1:257" ht="15.75" customHeight="1" x14ac:dyDescent="0.25">
      <c r="A58" s="13">
        <v>27</v>
      </c>
      <c r="B58" s="29"/>
      <c r="C58" s="29"/>
      <c r="D58" s="29"/>
      <c r="E58" s="29"/>
      <c r="F58" s="6"/>
      <c r="G58" s="20"/>
      <c r="H58" s="19" t="str">
        <f t="shared" si="14"/>
        <v/>
      </c>
      <c r="I58" s="17" t="str">
        <f t="shared" si="14"/>
        <v/>
      </c>
      <c r="J58" s="4"/>
      <c r="K58" s="4"/>
      <c r="L58" s="4"/>
      <c r="M58" s="4"/>
      <c r="N58" s="25" t="str">
        <f t="shared" ref="N58:N81" si="15">IF(B58="","",ABS(IW58))</f>
        <v/>
      </c>
      <c r="IL58" t="str">
        <f t="shared" si="12"/>
        <v/>
      </c>
      <c r="IM58" s="3" t="str">
        <f t="shared" si="13"/>
        <v/>
      </c>
      <c r="IN58" s="26">
        <v>1991</v>
      </c>
      <c r="IO58" s="21" t="s">
        <v>91</v>
      </c>
      <c r="IQ58" s="28">
        <v>45291</v>
      </c>
      <c r="IR58" t="str">
        <f t="shared" si="0"/>
        <v>0</v>
      </c>
      <c r="IS58" t="str">
        <f t="shared" si="1"/>
        <v>0</v>
      </c>
      <c r="IT58" t="str">
        <f t="shared" si="2"/>
        <v>0</v>
      </c>
      <c r="IU58" t="str">
        <f t="shared" si="3"/>
        <v>0</v>
      </c>
      <c r="IV58">
        <f t="shared" si="4"/>
        <v>0</v>
      </c>
      <c r="IW58" s="27" t="str">
        <f t="shared" si="6"/>
        <v/>
      </c>
    </row>
    <row r="59" spans="1:257" ht="15.75" customHeight="1" x14ac:dyDescent="0.25">
      <c r="A59" s="13">
        <v>28</v>
      </c>
      <c r="B59" s="29"/>
      <c r="C59" s="29"/>
      <c r="D59" s="29"/>
      <c r="E59" s="29"/>
      <c r="F59" s="6"/>
      <c r="G59" s="20"/>
      <c r="H59" s="19" t="str">
        <f t="shared" si="14"/>
        <v/>
      </c>
      <c r="I59" s="17" t="str">
        <f t="shared" si="14"/>
        <v/>
      </c>
      <c r="J59" s="4"/>
      <c r="K59" s="4"/>
      <c r="L59" s="4"/>
      <c r="M59" s="4"/>
      <c r="N59" s="25" t="str">
        <f t="shared" si="15"/>
        <v/>
      </c>
      <c r="IL59" t="str">
        <f t="shared" si="12"/>
        <v/>
      </c>
      <c r="IM59" s="3" t="str">
        <f t="shared" si="13"/>
        <v/>
      </c>
      <c r="IN59" s="26">
        <v>1992</v>
      </c>
      <c r="IO59" s="21" t="s">
        <v>91</v>
      </c>
      <c r="IQ59" s="28">
        <v>45291</v>
      </c>
      <c r="IR59" t="str">
        <f t="shared" si="0"/>
        <v>0</v>
      </c>
      <c r="IS59" t="str">
        <f t="shared" si="1"/>
        <v>0</v>
      </c>
      <c r="IT59" t="str">
        <f t="shared" si="2"/>
        <v>0</v>
      </c>
      <c r="IU59" t="str">
        <f t="shared" si="3"/>
        <v>0</v>
      </c>
      <c r="IV59">
        <f t="shared" si="4"/>
        <v>0</v>
      </c>
      <c r="IW59" s="27" t="str">
        <f t="shared" si="6"/>
        <v/>
      </c>
    </row>
    <row r="60" spans="1:257" ht="15.75" customHeight="1" x14ac:dyDescent="0.25">
      <c r="A60" s="13">
        <v>29</v>
      </c>
      <c r="B60" s="29"/>
      <c r="C60" s="29"/>
      <c r="D60" s="29"/>
      <c r="E60" s="29"/>
      <c r="F60" s="6"/>
      <c r="G60" s="20"/>
      <c r="H60" s="19" t="str">
        <f t="shared" si="14"/>
        <v/>
      </c>
      <c r="I60" s="17" t="str">
        <f t="shared" si="14"/>
        <v/>
      </c>
      <c r="J60" s="4"/>
      <c r="K60" s="4"/>
      <c r="L60" s="4"/>
      <c r="M60" s="4"/>
      <c r="N60" s="25" t="str">
        <f t="shared" si="15"/>
        <v/>
      </c>
      <c r="IL60" t="str">
        <f t="shared" si="12"/>
        <v/>
      </c>
      <c r="IM60" s="3" t="str">
        <f t="shared" si="13"/>
        <v/>
      </c>
      <c r="IN60" s="26">
        <v>1993</v>
      </c>
      <c r="IO60" s="21" t="s">
        <v>91</v>
      </c>
      <c r="IQ60" s="28">
        <v>45291</v>
      </c>
      <c r="IR60" t="str">
        <f t="shared" si="0"/>
        <v>0</v>
      </c>
      <c r="IS60" t="str">
        <f t="shared" si="1"/>
        <v>0</v>
      </c>
      <c r="IT60" t="str">
        <f t="shared" si="2"/>
        <v>0</v>
      </c>
      <c r="IU60" t="str">
        <f t="shared" si="3"/>
        <v>0</v>
      </c>
      <c r="IV60">
        <f t="shared" si="4"/>
        <v>0</v>
      </c>
      <c r="IW60" s="27" t="str">
        <f t="shared" si="6"/>
        <v/>
      </c>
    </row>
    <row r="61" spans="1:257" ht="15.75" customHeight="1" x14ac:dyDescent="0.25">
      <c r="A61" s="13">
        <v>30</v>
      </c>
      <c r="B61" s="29"/>
      <c r="C61" s="29"/>
      <c r="D61" s="29"/>
      <c r="E61" s="29"/>
      <c r="F61" s="6"/>
      <c r="G61" s="20"/>
      <c r="H61" s="19" t="str">
        <f t="shared" si="14"/>
        <v/>
      </c>
      <c r="I61" s="17" t="str">
        <f t="shared" si="14"/>
        <v/>
      </c>
      <c r="J61" s="4"/>
      <c r="K61" s="4"/>
      <c r="L61" s="4"/>
      <c r="M61" s="4"/>
      <c r="N61" s="25" t="str">
        <f t="shared" si="15"/>
        <v/>
      </c>
      <c r="IL61" t="str">
        <f t="shared" si="12"/>
        <v/>
      </c>
      <c r="IM61" s="3" t="str">
        <f t="shared" si="13"/>
        <v/>
      </c>
      <c r="IN61" s="26">
        <v>1994</v>
      </c>
      <c r="IO61" s="21" t="s">
        <v>91</v>
      </c>
      <c r="IQ61" s="28">
        <v>45291</v>
      </c>
      <c r="IR61" t="str">
        <f t="shared" si="0"/>
        <v>0</v>
      </c>
      <c r="IS61" t="str">
        <f t="shared" si="1"/>
        <v>0</v>
      </c>
      <c r="IT61" t="str">
        <f t="shared" si="2"/>
        <v>0</v>
      </c>
      <c r="IU61" t="str">
        <f t="shared" si="3"/>
        <v>0</v>
      </c>
      <c r="IV61">
        <f t="shared" si="4"/>
        <v>0</v>
      </c>
      <c r="IW61" s="27" t="str">
        <f t="shared" si="6"/>
        <v/>
      </c>
    </row>
    <row r="62" spans="1:257" ht="15.75" customHeight="1" x14ac:dyDescent="0.25">
      <c r="A62" s="13">
        <v>31</v>
      </c>
      <c r="B62" s="29"/>
      <c r="C62" s="29"/>
      <c r="D62" s="29"/>
      <c r="E62" s="29"/>
      <c r="F62" s="6"/>
      <c r="G62" s="20"/>
      <c r="H62" s="19" t="str">
        <f t="shared" si="14"/>
        <v/>
      </c>
      <c r="I62" s="17" t="str">
        <f t="shared" si="14"/>
        <v/>
      </c>
      <c r="J62" s="4"/>
      <c r="K62" s="4"/>
      <c r="L62" s="4"/>
      <c r="M62" s="4"/>
      <c r="N62" s="25" t="str">
        <f t="shared" si="15"/>
        <v/>
      </c>
      <c r="IL62" t="str">
        <f t="shared" si="12"/>
        <v/>
      </c>
      <c r="IM62" s="3" t="str">
        <f t="shared" si="13"/>
        <v/>
      </c>
      <c r="IN62" s="26">
        <v>1995</v>
      </c>
      <c r="IO62" s="21" t="s">
        <v>91</v>
      </c>
      <c r="IQ62" s="28">
        <v>45291</v>
      </c>
      <c r="IR62" t="str">
        <f t="shared" si="0"/>
        <v>0</v>
      </c>
      <c r="IS62" t="str">
        <f t="shared" si="1"/>
        <v>0</v>
      </c>
      <c r="IT62" t="str">
        <f t="shared" si="2"/>
        <v>0</v>
      </c>
      <c r="IU62" t="str">
        <f t="shared" si="3"/>
        <v>0</v>
      </c>
      <c r="IV62">
        <f t="shared" si="4"/>
        <v>0</v>
      </c>
      <c r="IW62" s="27" t="str">
        <f t="shared" si="6"/>
        <v/>
      </c>
    </row>
    <row r="63" spans="1:257" ht="15.75" customHeight="1" x14ac:dyDescent="0.25">
      <c r="A63" s="13">
        <v>32</v>
      </c>
      <c r="B63" s="29"/>
      <c r="C63" s="29"/>
      <c r="D63" s="29"/>
      <c r="E63" s="29"/>
      <c r="F63" s="6"/>
      <c r="G63" s="20"/>
      <c r="H63" s="19" t="str">
        <f t="shared" si="14"/>
        <v/>
      </c>
      <c r="I63" s="17" t="str">
        <f t="shared" si="14"/>
        <v/>
      </c>
      <c r="J63" s="4"/>
      <c r="K63" s="4"/>
      <c r="L63" s="4"/>
      <c r="M63" s="4"/>
      <c r="N63" s="25" t="str">
        <f t="shared" si="15"/>
        <v/>
      </c>
      <c r="IL63" t="str">
        <f t="shared" si="12"/>
        <v/>
      </c>
      <c r="IM63" s="3" t="str">
        <f t="shared" si="13"/>
        <v/>
      </c>
      <c r="IN63" s="26">
        <v>1996</v>
      </c>
      <c r="IO63" s="21" t="s">
        <v>91</v>
      </c>
      <c r="IQ63" s="28">
        <v>45291</v>
      </c>
      <c r="IR63" t="str">
        <f t="shared" si="0"/>
        <v>0</v>
      </c>
      <c r="IS63" t="str">
        <f t="shared" si="1"/>
        <v>0</v>
      </c>
      <c r="IT63" t="str">
        <f t="shared" si="2"/>
        <v>0</v>
      </c>
      <c r="IU63" t="str">
        <f t="shared" si="3"/>
        <v>0</v>
      </c>
      <c r="IV63">
        <f t="shared" si="4"/>
        <v>0</v>
      </c>
      <c r="IW63" s="27" t="str">
        <f t="shared" si="6"/>
        <v/>
      </c>
    </row>
    <row r="64" spans="1:257" ht="15.75" customHeight="1" x14ac:dyDescent="0.25">
      <c r="A64" s="13">
        <v>33</v>
      </c>
      <c r="B64" s="29"/>
      <c r="C64" s="29"/>
      <c r="D64" s="29"/>
      <c r="E64" s="29"/>
      <c r="F64" s="6"/>
      <c r="G64" s="20"/>
      <c r="H64" s="19" t="str">
        <f t="shared" si="14"/>
        <v/>
      </c>
      <c r="I64" s="17" t="str">
        <f t="shared" si="14"/>
        <v/>
      </c>
      <c r="J64" s="4"/>
      <c r="K64" s="4"/>
      <c r="L64" s="4"/>
      <c r="M64" s="4"/>
      <c r="N64" s="25" t="str">
        <f t="shared" si="15"/>
        <v/>
      </c>
      <c r="IL64" t="str">
        <f t="shared" si="12"/>
        <v/>
      </c>
      <c r="IM64" s="3" t="str">
        <f t="shared" si="13"/>
        <v/>
      </c>
      <c r="IN64" s="26">
        <v>1997</v>
      </c>
      <c r="IO64" s="21" t="s">
        <v>91</v>
      </c>
      <c r="IQ64" s="28">
        <v>45291</v>
      </c>
      <c r="IR64" t="str">
        <f t="shared" si="0"/>
        <v>0</v>
      </c>
      <c r="IS64" t="str">
        <f t="shared" si="1"/>
        <v>0</v>
      </c>
      <c r="IT64" t="str">
        <f t="shared" si="2"/>
        <v>0</v>
      </c>
      <c r="IU64" t="str">
        <f t="shared" si="3"/>
        <v>0</v>
      </c>
      <c r="IV64">
        <f t="shared" si="4"/>
        <v>0</v>
      </c>
      <c r="IW64" s="27" t="str">
        <f t="shared" si="6"/>
        <v/>
      </c>
    </row>
    <row r="65" spans="1:257" ht="15.75" customHeight="1" x14ac:dyDescent="0.25">
      <c r="A65" s="13">
        <v>34</v>
      </c>
      <c r="B65" s="29"/>
      <c r="C65" s="29"/>
      <c r="D65" s="29"/>
      <c r="E65" s="29"/>
      <c r="F65" s="6"/>
      <c r="G65" s="20"/>
      <c r="H65" s="19" t="str">
        <f t="shared" si="14"/>
        <v/>
      </c>
      <c r="I65" s="17" t="str">
        <f t="shared" si="14"/>
        <v/>
      </c>
      <c r="J65" s="4"/>
      <c r="K65" s="4"/>
      <c r="L65" s="4"/>
      <c r="M65" s="4"/>
      <c r="N65" s="25" t="str">
        <f t="shared" si="15"/>
        <v/>
      </c>
      <c r="IL65" t="str">
        <f t="shared" si="12"/>
        <v/>
      </c>
      <c r="IM65" s="3" t="str">
        <f t="shared" si="13"/>
        <v/>
      </c>
      <c r="IN65" s="26">
        <v>1998</v>
      </c>
      <c r="IO65" s="21" t="s">
        <v>91</v>
      </c>
      <c r="IQ65" s="28">
        <v>45291</v>
      </c>
      <c r="IR65" t="str">
        <f t="shared" ref="IR65:IR81" si="16">IF(J65="","0","1")</f>
        <v>0</v>
      </c>
      <c r="IS65" t="str">
        <f t="shared" ref="IS65:IS81" si="17">IF(K65="","0","1")</f>
        <v>0</v>
      </c>
      <c r="IT65" t="str">
        <f t="shared" ref="IT65:IT81" si="18">IF(L65="","0","1")</f>
        <v>0</v>
      </c>
      <c r="IU65" t="str">
        <f t="shared" ref="IU65:IU81" si="19">IF(M65="","0","1")</f>
        <v>0</v>
      </c>
      <c r="IV65">
        <f t="shared" ref="IV65:IV81" si="20">SUM(IR65+IS65+IT65+IU65)</f>
        <v>0</v>
      </c>
      <c r="IW65" s="27" t="str">
        <f t="shared" si="6"/>
        <v/>
      </c>
    </row>
    <row r="66" spans="1:257" ht="15.75" customHeight="1" x14ac:dyDescent="0.25">
      <c r="A66" s="13">
        <v>35</v>
      </c>
      <c r="B66" s="29"/>
      <c r="C66" s="29"/>
      <c r="D66" s="29"/>
      <c r="E66" s="29"/>
      <c r="F66" s="6"/>
      <c r="G66" s="20"/>
      <c r="H66" s="19" t="str">
        <f t="shared" si="14"/>
        <v/>
      </c>
      <c r="I66" s="17" t="str">
        <f t="shared" si="14"/>
        <v/>
      </c>
      <c r="J66" s="4"/>
      <c r="K66" s="4"/>
      <c r="L66" s="4"/>
      <c r="M66" s="4"/>
      <c r="N66" s="25" t="str">
        <f t="shared" si="15"/>
        <v/>
      </c>
      <c r="IL66" t="str">
        <f t="shared" si="12"/>
        <v/>
      </c>
      <c r="IM66" s="3" t="str">
        <f t="shared" si="13"/>
        <v/>
      </c>
      <c r="IN66" s="26">
        <v>1999</v>
      </c>
      <c r="IO66" s="21" t="s">
        <v>91</v>
      </c>
      <c r="IQ66" s="28">
        <v>45291</v>
      </c>
      <c r="IR66" t="str">
        <f t="shared" si="16"/>
        <v>0</v>
      </c>
      <c r="IS66" t="str">
        <f t="shared" si="17"/>
        <v>0</v>
      </c>
      <c r="IT66" t="str">
        <f t="shared" si="18"/>
        <v>0</v>
      </c>
      <c r="IU66" t="str">
        <f t="shared" si="19"/>
        <v>0</v>
      </c>
      <c r="IV66">
        <f t="shared" si="20"/>
        <v>0</v>
      </c>
      <c r="IW66" s="27" t="str">
        <f t="shared" si="6"/>
        <v/>
      </c>
    </row>
    <row r="67" spans="1:257" ht="15.75" customHeight="1" x14ac:dyDescent="0.25">
      <c r="A67" s="13">
        <v>36</v>
      </c>
      <c r="B67" s="29"/>
      <c r="C67" s="29"/>
      <c r="D67" s="29"/>
      <c r="E67" s="29"/>
      <c r="F67" s="6"/>
      <c r="G67" s="20"/>
      <c r="H67" s="19" t="str">
        <f t="shared" si="14"/>
        <v/>
      </c>
      <c r="I67" s="17" t="str">
        <f t="shared" si="14"/>
        <v/>
      </c>
      <c r="J67" s="4"/>
      <c r="K67" s="4"/>
      <c r="L67" s="4"/>
      <c r="M67" s="4"/>
      <c r="N67" s="25" t="str">
        <f t="shared" si="15"/>
        <v/>
      </c>
      <c r="W67" s="75" t="s">
        <v>92</v>
      </c>
      <c r="Y67" s="75" t="s">
        <v>86</v>
      </c>
      <c r="IL67" t="str">
        <f t="shared" si="12"/>
        <v/>
      </c>
      <c r="IM67" s="3" t="str">
        <f t="shared" si="13"/>
        <v/>
      </c>
      <c r="IN67" s="26">
        <v>2000</v>
      </c>
      <c r="IO67" s="21" t="s">
        <v>91</v>
      </c>
      <c r="IQ67" s="28">
        <v>45291</v>
      </c>
      <c r="IR67" t="str">
        <f t="shared" si="16"/>
        <v>0</v>
      </c>
      <c r="IS67" t="str">
        <f t="shared" si="17"/>
        <v>0</v>
      </c>
      <c r="IT67" t="str">
        <f t="shared" si="18"/>
        <v>0</v>
      </c>
      <c r="IU67" t="str">
        <f t="shared" si="19"/>
        <v>0</v>
      </c>
      <c r="IV67">
        <f t="shared" si="20"/>
        <v>0</v>
      </c>
      <c r="IW67" s="27" t="str">
        <f t="shared" si="6"/>
        <v/>
      </c>
    </row>
    <row r="68" spans="1:257" ht="15.75" customHeight="1" x14ac:dyDescent="0.25">
      <c r="A68" s="13">
        <v>37</v>
      </c>
      <c r="B68" s="29"/>
      <c r="C68" s="29"/>
      <c r="D68" s="29"/>
      <c r="E68" s="29"/>
      <c r="F68" s="6"/>
      <c r="G68" s="20"/>
      <c r="H68" s="19" t="str">
        <f t="shared" si="14"/>
        <v/>
      </c>
      <c r="I68" s="17" t="str">
        <f t="shared" si="14"/>
        <v/>
      </c>
      <c r="J68" s="4"/>
      <c r="K68" s="4"/>
      <c r="L68" s="4"/>
      <c r="M68" s="4"/>
      <c r="N68" s="25" t="str">
        <f t="shared" si="15"/>
        <v/>
      </c>
      <c r="W68" s="75" t="s">
        <v>92</v>
      </c>
      <c r="Y68" s="75" t="s">
        <v>85</v>
      </c>
      <c r="IL68" t="str">
        <f t="shared" si="12"/>
        <v/>
      </c>
      <c r="IM68" s="3" t="str">
        <f t="shared" si="13"/>
        <v/>
      </c>
      <c r="IN68" s="26">
        <v>2001</v>
      </c>
      <c r="IO68" s="21" t="s">
        <v>91</v>
      </c>
      <c r="IQ68" s="28">
        <v>45291</v>
      </c>
      <c r="IR68" t="str">
        <f t="shared" si="16"/>
        <v>0</v>
      </c>
      <c r="IS68" t="str">
        <f t="shared" si="17"/>
        <v>0</v>
      </c>
      <c r="IT68" t="str">
        <f t="shared" si="18"/>
        <v>0</v>
      </c>
      <c r="IU68" t="str">
        <f t="shared" si="19"/>
        <v>0</v>
      </c>
      <c r="IV68">
        <f t="shared" si="20"/>
        <v>0</v>
      </c>
      <c r="IW68" s="27" t="str">
        <f t="shared" si="6"/>
        <v/>
      </c>
    </row>
    <row r="69" spans="1:257" ht="15.75" customHeight="1" x14ac:dyDescent="0.25">
      <c r="A69" s="13">
        <v>38</v>
      </c>
      <c r="B69" s="29"/>
      <c r="C69" s="29"/>
      <c r="D69" s="29"/>
      <c r="E69" s="29"/>
      <c r="F69" s="6"/>
      <c r="G69" s="20"/>
      <c r="H69" s="19" t="str">
        <f t="shared" si="14"/>
        <v/>
      </c>
      <c r="I69" s="17" t="str">
        <f t="shared" si="14"/>
        <v/>
      </c>
      <c r="J69" s="4"/>
      <c r="K69" s="4"/>
      <c r="L69" s="4"/>
      <c r="M69" s="4"/>
      <c r="N69" s="25" t="str">
        <f t="shared" si="15"/>
        <v/>
      </c>
      <c r="W69" s="75" t="s">
        <v>92</v>
      </c>
      <c r="Y69" s="75" t="s">
        <v>18</v>
      </c>
      <c r="IL69" t="str">
        <f t="shared" si="12"/>
        <v/>
      </c>
      <c r="IM69" s="3" t="str">
        <f t="shared" si="13"/>
        <v/>
      </c>
      <c r="IN69" s="26">
        <v>2002</v>
      </c>
      <c r="IO69" s="21" t="s">
        <v>91</v>
      </c>
      <c r="IQ69" s="28">
        <v>45291</v>
      </c>
      <c r="IR69" t="str">
        <f t="shared" si="16"/>
        <v>0</v>
      </c>
      <c r="IS69" t="str">
        <f t="shared" si="17"/>
        <v>0</v>
      </c>
      <c r="IT69" t="str">
        <f t="shared" si="18"/>
        <v>0</v>
      </c>
      <c r="IU69" t="str">
        <f t="shared" si="19"/>
        <v>0</v>
      </c>
      <c r="IV69">
        <f t="shared" si="20"/>
        <v>0</v>
      </c>
      <c r="IW69" s="27" t="str">
        <f t="shared" si="6"/>
        <v/>
      </c>
    </row>
    <row r="70" spans="1:257" ht="15.75" customHeight="1" x14ac:dyDescent="0.25">
      <c r="A70" s="13">
        <v>39</v>
      </c>
      <c r="B70" s="29"/>
      <c r="C70" s="29"/>
      <c r="D70" s="29"/>
      <c r="E70" s="29"/>
      <c r="F70" s="6"/>
      <c r="G70" s="20"/>
      <c r="H70" s="19" t="str">
        <f t="shared" si="14"/>
        <v/>
      </c>
      <c r="I70" s="17" t="str">
        <f t="shared" si="14"/>
        <v/>
      </c>
      <c r="J70" s="4"/>
      <c r="K70" s="4"/>
      <c r="L70" s="4"/>
      <c r="M70" s="4"/>
      <c r="N70" s="25" t="str">
        <f t="shared" si="15"/>
        <v/>
      </c>
      <c r="W70" s="75" t="s">
        <v>92</v>
      </c>
      <c r="Y70" s="75" t="s">
        <v>19</v>
      </c>
      <c r="IL70" t="str">
        <f t="shared" si="12"/>
        <v/>
      </c>
      <c r="IM70" s="3" t="str">
        <f t="shared" si="13"/>
        <v/>
      </c>
      <c r="IN70" s="26">
        <v>2003</v>
      </c>
      <c r="IO70" s="21" t="s">
        <v>91</v>
      </c>
      <c r="IQ70" s="28">
        <v>45291</v>
      </c>
      <c r="IR70" t="str">
        <f t="shared" si="16"/>
        <v>0</v>
      </c>
      <c r="IS70" t="str">
        <f t="shared" si="17"/>
        <v>0</v>
      </c>
      <c r="IT70" t="str">
        <f t="shared" si="18"/>
        <v>0</v>
      </c>
      <c r="IU70" t="str">
        <f t="shared" si="19"/>
        <v>0</v>
      </c>
      <c r="IV70">
        <f t="shared" si="20"/>
        <v>0</v>
      </c>
      <c r="IW70" s="27" t="str">
        <f t="shared" si="6"/>
        <v/>
      </c>
    </row>
    <row r="71" spans="1:257" ht="15.75" customHeight="1" x14ac:dyDescent="0.25">
      <c r="A71" s="13">
        <v>40</v>
      </c>
      <c r="B71" s="29"/>
      <c r="C71" s="29"/>
      <c r="D71" s="29"/>
      <c r="E71" s="29"/>
      <c r="F71" s="6"/>
      <c r="G71" s="20"/>
      <c r="H71" s="19" t="str">
        <f t="shared" si="14"/>
        <v/>
      </c>
      <c r="I71" s="17" t="str">
        <f t="shared" si="14"/>
        <v/>
      </c>
      <c r="J71" s="4"/>
      <c r="K71" s="4"/>
      <c r="L71" s="4"/>
      <c r="M71" s="4"/>
      <c r="N71" s="25" t="str">
        <f t="shared" si="15"/>
        <v/>
      </c>
      <c r="W71" s="75" t="s">
        <v>92</v>
      </c>
      <c r="Y71" s="75" t="s">
        <v>48</v>
      </c>
      <c r="IL71" t="str">
        <f t="shared" si="12"/>
        <v/>
      </c>
      <c r="IM71" s="3" t="str">
        <f t="shared" si="13"/>
        <v/>
      </c>
      <c r="IN71" s="26">
        <v>2004</v>
      </c>
      <c r="IO71" s="21" t="s">
        <v>91</v>
      </c>
      <c r="IQ71" s="28">
        <v>45291</v>
      </c>
      <c r="IR71" t="str">
        <f t="shared" si="16"/>
        <v>0</v>
      </c>
      <c r="IS71" t="str">
        <f t="shared" si="17"/>
        <v>0</v>
      </c>
      <c r="IT71" t="str">
        <f t="shared" si="18"/>
        <v>0</v>
      </c>
      <c r="IU71" t="str">
        <f t="shared" si="19"/>
        <v>0</v>
      </c>
      <c r="IV71">
        <f t="shared" si="20"/>
        <v>0</v>
      </c>
      <c r="IW71" s="27" t="str">
        <f t="shared" si="6"/>
        <v/>
      </c>
    </row>
    <row r="72" spans="1:257" ht="15.75" customHeight="1" x14ac:dyDescent="0.25">
      <c r="A72" s="13">
        <v>41</v>
      </c>
      <c r="B72" s="29"/>
      <c r="C72" s="29"/>
      <c r="D72" s="29"/>
      <c r="E72" s="29"/>
      <c r="F72" s="6"/>
      <c r="G72" s="20"/>
      <c r="H72" s="19" t="str">
        <f t="shared" ref="H72:H81" si="21">IL112</f>
        <v/>
      </c>
      <c r="I72" s="17" t="str">
        <f t="shared" ref="I72:I81" si="22">IM112</f>
        <v/>
      </c>
      <c r="J72" s="4"/>
      <c r="K72" s="4"/>
      <c r="L72" s="4"/>
      <c r="M72" s="4"/>
      <c r="N72" s="25" t="str">
        <f t="shared" si="15"/>
        <v/>
      </c>
      <c r="W72" s="75" t="s">
        <v>92</v>
      </c>
      <c r="Y72" s="75" t="s">
        <v>83</v>
      </c>
      <c r="AB72" s="2" t="s">
        <v>78</v>
      </c>
      <c r="IL72" t="str">
        <f t="shared" si="12"/>
        <v/>
      </c>
      <c r="IM72" s="3" t="str">
        <f t="shared" si="13"/>
        <v/>
      </c>
      <c r="IN72" s="26">
        <v>2005</v>
      </c>
      <c r="IO72" s="21" t="s">
        <v>91</v>
      </c>
      <c r="IQ72" s="28">
        <v>45291</v>
      </c>
      <c r="IR72" t="str">
        <f t="shared" si="16"/>
        <v>0</v>
      </c>
      <c r="IS72" t="str">
        <f t="shared" si="17"/>
        <v>0</v>
      </c>
      <c r="IT72" t="str">
        <f t="shared" si="18"/>
        <v>0</v>
      </c>
      <c r="IU72" t="str">
        <f t="shared" si="19"/>
        <v>0</v>
      </c>
      <c r="IV72">
        <f t="shared" si="20"/>
        <v>0</v>
      </c>
      <c r="IW72" s="27" t="str">
        <f t="shared" si="6"/>
        <v/>
      </c>
    </row>
    <row r="73" spans="1:257" ht="15.75" customHeight="1" x14ac:dyDescent="0.25">
      <c r="A73" s="13">
        <v>42</v>
      </c>
      <c r="B73" s="29"/>
      <c r="C73" s="29"/>
      <c r="D73" s="29"/>
      <c r="E73" s="29"/>
      <c r="F73" s="6"/>
      <c r="G73" s="20"/>
      <c r="H73" s="19" t="str">
        <f t="shared" si="21"/>
        <v/>
      </c>
      <c r="I73" s="17" t="str">
        <f t="shared" si="22"/>
        <v/>
      </c>
      <c r="J73" s="4"/>
      <c r="K73" s="4"/>
      <c r="L73" s="4"/>
      <c r="M73" s="4"/>
      <c r="N73" s="25" t="str">
        <f t="shared" si="15"/>
        <v/>
      </c>
      <c r="W73" s="75" t="s">
        <v>92</v>
      </c>
      <c r="Y73" s="75" t="s">
        <v>47</v>
      </c>
      <c r="AA73" s="2" t="s">
        <v>79</v>
      </c>
      <c r="AB73" s="2" t="s">
        <v>98</v>
      </c>
      <c r="IL73" t="str">
        <f t="shared" si="12"/>
        <v/>
      </c>
      <c r="IM73" s="3" t="str">
        <f t="shared" si="13"/>
        <v/>
      </c>
      <c r="IN73" s="26">
        <v>2006</v>
      </c>
      <c r="IO73" s="21" t="s">
        <v>82</v>
      </c>
      <c r="IQ73" s="28">
        <v>45291</v>
      </c>
      <c r="IR73" t="str">
        <f t="shared" si="16"/>
        <v>0</v>
      </c>
      <c r="IS73" t="str">
        <f t="shared" si="17"/>
        <v>0</v>
      </c>
      <c r="IT73" t="str">
        <f t="shared" si="18"/>
        <v>0</v>
      </c>
      <c r="IU73" t="str">
        <f t="shared" si="19"/>
        <v>0</v>
      </c>
      <c r="IV73">
        <f t="shared" si="20"/>
        <v>0</v>
      </c>
      <c r="IW73" s="27" t="str">
        <f t="shared" si="6"/>
        <v/>
      </c>
    </row>
    <row r="74" spans="1:257" ht="15.75" customHeight="1" x14ac:dyDescent="0.25">
      <c r="A74" s="13">
        <v>43</v>
      </c>
      <c r="B74" s="29"/>
      <c r="C74" s="29"/>
      <c r="D74" s="29"/>
      <c r="E74" s="29"/>
      <c r="F74" s="6"/>
      <c r="G74" s="20"/>
      <c r="H74" s="19" t="str">
        <f t="shared" si="21"/>
        <v/>
      </c>
      <c r="I74" s="17" t="str">
        <f t="shared" si="22"/>
        <v/>
      </c>
      <c r="J74" s="4"/>
      <c r="K74" s="4"/>
      <c r="L74" s="4"/>
      <c r="M74" s="4"/>
      <c r="N74" s="25" t="str">
        <f t="shared" si="15"/>
        <v/>
      </c>
      <c r="W74" s="75" t="s">
        <v>92</v>
      </c>
      <c r="Y74" s="75" t="s">
        <v>51</v>
      </c>
      <c r="AA74" s="2" t="s">
        <v>80</v>
      </c>
      <c r="AB74" s="2" t="s">
        <v>78</v>
      </c>
      <c r="IL74" t="str">
        <f t="shared" si="12"/>
        <v/>
      </c>
      <c r="IM74" s="3" t="str">
        <f t="shared" si="13"/>
        <v/>
      </c>
      <c r="IN74" s="26">
        <v>2007</v>
      </c>
      <c r="IO74" s="21" t="s">
        <v>82</v>
      </c>
      <c r="IQ74" s="28">
        <v>45291</v>
      </c>
      <c r="IR74" t="str">
        <f t="shared" si="16"/>
        <v>0</v>
      </c>
      <c r="IS74" t="str">
        <f t="shared" si="17"/>
        <v>0</v>
      </c>
      <c r="IT74" t="str">
        <f t="shared" si="18"/>
        <v>0</v>
      </c>
      <c r="IU74" t="str">
        <f t="shared" si="19"/>
        <v>0</v>
      </c>
      <c r="IV74">
        <f t="shared" si="20"/>
        <v>0</v>
      </c>
      <c r="IW74" s="27" t="str">
        <f t="shared" si="6"/>
        <v/>
      </c>
    </row>
    <row r="75" spans="1:257" ht="15.75" customHeight="1" x14ac:dyDescent="0.25">
      <c r="A75" s="13">
        <v>44</v>
      </c>
      <c r="B75" s="29"/>
      <c r="C75" s="29"/>
      <c r="D75" s="29"/>
      <c r="E75" s="29"/>
      <c r="F75" s="6"/>
      <c r="G75" s="20"/>
      <c r="H75" s="19" t="str">
        <f t="shared" si="21"/>
        <v/>
      </c>
      <c r="I75" s="17" t="str">
        <f t="shared" si="22"/>
        <v/>
      </c>
      <c r="J75" s="4"/>
      <c r="K75" s="4"/>
      <c r="L75" s="4"/>
      <c r="M75" s="4"/>
      <c r="N75" s="25" t="str">
        <f t="shared" si="15"/>
        <v/>
      </c>
      <c r="V75" s="21"/>
      <c r="W75" s="21"/>
      <c r="X75" s="21"/>
      <c r="Y75" s="21"/>
      <c r="Z75" s="21"/>
      <c r="AB75" s="2" t="s">
        <v>99</v>
      </c>
      <c r="IL75" t="str">
        <f t="shared" si="12"/>
        <v/>
      </c>
      <c r="IM75" s="3" t="str">
        <f t="shared" si="13"/>
        <v/>
      </c>
      <c r="IN75" s="26">
        <v>2008</v>
      </c>
      <c r="IO75" s="21" t="s">
        <v>96</v>
      </c>
      <c r="IQ75" s="28">
        <v>45291</v>
      </c>
      <c r="IR75" t="str">
        <f t="shared" si="16"/>
        <v>0</v>
      </c>
      <c r="IS75" t="str">
        <f t="shared" si="17"/>
        <v>0</v>
      </c>
      <c r="IT75" t="str">
        <f t="shared" si="18"/>
        <v>0</v>
      </c>
      <c r="IU75" t="str">
        <f t="shared" si="19"/>
        <v>0</v>
      </c>
      <c r="IV75">
        <f t="shared" si="20"/>
        <v>0</v>
      </c>
      <c r="IW75" s="27" t="str">
        <f t="shared" si="6"/>
        <v/>
      </c>
    </row>
    <row r="76" spans="1:257" ht="15.75" customHeight="1" x14ac:dyDescent="0.25">
      <c r="A76" s="13">
        <v>45</v>
      </c>
      <c r="B76" s="29"/>
      <c r="C76" s="29"/>
      <c r="D76" s="29"/>
      <c r="E76" s="29"/>
      <c r="F76" s="6"/>
      <c r="G76" s="20"/>
      <c r="H76" s="19" t="str">
        <f t="shared" si="21"/>
        <v/>
      </c>
      <c r="I76" s="17" t="str">
        <f t="shared" si="22"/>
        <v/>
      </c>
      <c r="J76" s="4"/>
      <c r="K76" s="4"/>
      <c r="L76" s="4"/>
      <c r="M76" s="4"/>
      <c r="N76" s="25" t="str">
        <f t="shared" si="15"/>
        <v/>
      </c>
      <c r="V76" s="21"/>
      <c r="W76" s="21" t="s">
        <v>93</v>
      </c>
      <c r="X76" s="21"/>
      <c r="Y76" s="21" t="s">
        <v>85</v>
      </c>
      <c r="Z76" s="21"/>
      <c r="IL76" t="str">
        <f t="shared" si="12"/>
        <v/>
      </c>
      <c r="IM76" s="3" t="str">
        <f t="shared" si="13"/>
        <v/>
      </c>
      <c r="IN76" s="26">
        <v>2009</v>
      </c>
      <c r="IO76" s="21" t="s">
        <v>96</v>
      </c>
      <c r="IQ76" s="28">
        <v>45291</v>
      </c>
      <c r="IR76" t="str">
        <f t="shared" si="16"/>
        <v>0</v>
      </c>
      <c r="IS76" t="str">
        <f t="shared" si="17"/>
        <v>0</v>
      </c>
      <c r="IT76" t="str">
        <f t="shared" si="18"/>
        <v>0</v>
      </c>
      <c r="IU76" t="str">
        <f t="shared" si="19"/>
        <v>0</v>
      </c>
      <c r="IV76">
        <f t="shared" si="20"/>
        <v>0</v>
      </c>
      <c r="IW76" s="27" t="str">
        <f t="shared" si="6"/>
        <v/>
      </c>
    </row>
    <row r="77" spans="1:257" ht="15.75" customHeight="1" x14ac:dyDescent="0.25">
      <c r="A77" s="13">
        <v>46</v>
      </c>
      <c r="B77" s="29"/>
      <c r="C77" s="29"/>
      <c r="D77" s="29"/>
      <c r="E77" s="29"/>
      <c r="F77" s="6"/>
      <c r="G77" s="20"/>
      <c r="H77" s="19" t="str">
        <f t="shared" si="21"/>
        <v/>
      </c>
      <c r="I77" s="17" t="str">
        <f t="shared" si="22"/>
        <v/>
      </c>
      <c r="J77" s="4"/>
      <c r="K77" s="4"/>
      <c r="L77" s="4"/>
      <c r="M77" s="4"/>
      <c r="N77" s="25" t="str">
        <f t="shared" si="15"/>
        <v/>
      </c>
      <c r="V77" s="21"/>
      <c r="W77" s="21" t="s">
        <v>93</v>
      </c>
      <c r="X77" s="21"/>
      <c r="Y77" s="21" t="s">
        <v>18</v>
      </c>
      <c r="Z77" s="21"/>
      <c r="AB77" s="2" t="s">
        <v>78</v>
      </c>
      <c r="IL77" t="str">
        <f t="shared" si="12"/>
        <v/>
      </c>
      <c r="IM77" s="3" t="str">
        <f t="shared" si="13"/>
        <v/>
      </c>
      <c r="IN77" s="26">
        <v>2010</v>
      </c>
      <c r="IO77" s="21" t="s">
        <v>95</v>
      </c>
      <c r="IQ77" s="28">
        <v>45291</v>
      </c>
      <c r="IR77" t="str">
        <f t="shared" si="16"/>
        <v>0</v>
      </c>
      <c r="IS77" t="str">
        <f t="shared" si="17"/>
        <v>0</v>
      </c>
      <c r="IT77" t="str">
        <f t="shared" si="18"/>
        <v>0</v>
      </c>
      <c r="IU77" t="str">
        <f t="shared" si="19"/>
        <v>0</v>
      </c>
      <c r="IV77">
        <f t="shared" si="20"/>
        <v>0</v>
      </c>
      <c r="IW77" s="27" t="str">
        <f t="shared" si="6"/>
        <v/>
      </c>
    </row>
    <row r="78" spans="1:257" ht="15.75" customHeight="1" x14ac:dyDescent="0.25">
      <c r="A78" s="13">
        <v>47</v>
      </c>
      <c r="B78" s="29"/>
      <c r="C78" s="29"/>
      <c r="D78" s="29"/>
      <c r="E78" s="29"/>
      <c r="F78" s="6"/>
      <c r="G78" s="20"/>
      <c r="H78" s="19" t="str">
        <f t="shared" si="21"/>
        <v/>
      </c>
      <c r="I78" s="17" t="str">
        <f t="shared" si="22"/>
        <v/>
      </c>
      <c r="J78" s="4"/>
      <c r="K78" s="4"/>
      <c r="L78" s="4"/>
      <c r="M78" s="4"/>
      <c r="N78" s="25" t="str">
        <f t="shared" si="15"/>
        <v/>
      </c>
      <c r="V78" s="21"/>
      <c r="W78" s="21" t="s">
        <v>93</v>
      </c>
      <c r="X78" s="21">
        <v>2</v>
      </c>
      <c r="Y78" s="21" t="s">
        <v>19</v>
      </c>
      <c r="Z78" s="21"/>
      <c r="AB78" s="2" t="s">
        <v>100</v>
      </c>
      <c r="IL78" t="str">
        <f t="shared" si="12"/>
        <v/>
      </c>
      <c r="IM78" s="5" t="str">
        <f t="shared" si="13"/>
        <v/>
      </c>
      <c r="IN78" s="26">
        <v>2011</v>
      </c>
      <c r="IO78" s="21" t="s">
        <v>95</v>
      </c>
      <c r="IQ78" s="28">
        <v>45291</v>
      </c>
      <c r="IR78" t="str">
        <f t="shared" si="16"/>
        <v>0</v>
      </c>
      <c r="IS78" t="str">
        <f t="shared" si="17"/>
        <v>0</v>
      </c>
      <c r="IT78" t="str">
        <f t="shared" si="18"/>
        <v>0</v>
      </c>
      <c r="IU78" t="str">
        <f t="shared" si="19"/>
        <v>0</v>
      </c>
      <c r="IV78">
        <f t="shared" si="20"/>
        <v>0</v>
      </c>
      <c r="IW78" s="27" t="str">
        <f t="shared" ref="IW78:IW126" si="23">IF(B78="","",IF(IV78&lt;3,"310",IF(IV78=4,"620","465")))</f>
        <v/>
      </c>
    </row>
    <row r="79" spans="1:257" ht="15.75" customHeight="1" x14ac:dyDescent="0.25">
      <c r="A79" s="13">
        <v>48</v>
      </c>
      <c r="B79" s="29"/>
      <c r="C79" s="29"/>
      <c r="D79" s="29"/>
      <c r="E79" s="29"/>
      <c r="F79" s="6"/>
      <c r="G79" s="20"/>
      <c r="H79" s="19" t="str">
        <f t="shared" si="21"/>
        <v/>
      </c>
      <c r="I79" s="17" t="str">
        <f t="shared" si="22"/>
        <v/>
      </c>
      <c r="J79" s="4"/>
      <c r="K79" s="4"/>
      <c r="L79" s="4"/>
      <c r="M79" s="4"/>
      <c r="N79" s="25" t="str">
        <f t="shared" si="15"/>
        <v/>
      </c>
      <c r="V79" s="21"/>
      <c r="W79" s="21" t="s">
        <v>93</v>
      </c>
      <c r="X79" s="21"/>
      <c r="Y79" s="21" t="s">
        <v>25</v>
      </c>
      <c r="Z79" s="21"/>
      <c r="IL79" t="str">
        <f ca="1">IF(G39="","",YEAR(TODAY())-YEAR(G39)+1)</f>
        <v/>
      </c>
      <c r="IN79" s="26">
        <v>2012</v>
      </c>
      <c r="IO79" s="21" t="s">
        <v>94</v>
      </c>
      <c r="IQ79" s="28">
        <v>45291</v>
      </c>
      <c r="IR79" t="str">
        <f t="shared" si="16"/>
        <v>0</v>
      </c>
      <c r="IS79" t="str">
        <f t="shared" si="17"/>
        <v>0</v>
      </c>
      <c r="IT79" t="str">
        <f t="shared" si="18"/>
        <v>0</v>
      </c>
      <c r="IU79" t="str">
        <f t="shared" si="19"/>
        <v>0</v>
      </c>
      <c r="IV79">
        <f t="shared" si="20"/>
        <v>0</v>
      </c>
      <c r="IW79" s="27" t="str">
        <f t="shared" si="23"/>
        <v/>
      </c>
    </row>
    <row r="80" spans="1:257" ht="15.75" customHeight="1" x14ac:dyDescent="0.25">
      <c r="A80" s="13">
        <v>49</v>
      </c>
      <c r="B80" s="29"/>
      <c r="C80" s="29"/>
      <c r="D80" s="29"/>
      <c r="E80" s="29"/>
      <c r="F80" s="6"/>
      <c r="G80" s="20"/>
      <c r="H80" s="19" t="str">
        <f t="shared" si="21"/>
        <v/>
      </c>
      <c r="I80" s="17" t="str">
        <f t="shared" si="22"/>
        <v/>
      </c>
      <c r="J80" s="4"/>
      <c r="K80" s="4"/>
      <c r="L80" s="4"/>
      <c r="M80" s="4"/>
      <c r="N80" s="25" t="str">
        <f t="shared" si="15"/>
        <v/>
      </c>
      <c r="V80" s="21"/>
      <c r="W80" s="21" t="s">
        <v>93</v>
      </c>
      <c r="X80" s="21"/>
      <c r="Y80" s="21" t="s">
        <v>48</v>
      </c>
      <c r="Z80" s="21"/>
      <c r="IN80" s="26">
        <v>2013</v>
      </c>
      <c r="IO80" s="21" t="s">
        <v>94</v>
      </c>
      <c r="IQ80" s="28">
        <v>45291</v>
      </c>
      <c r="IR80" t="str">
        <f t="shared" si="16"/>
        <v>0</v>
      </c>
      <c r="IS80" t="str">
        <f t="shared" si="17"/>
        <v>0</v>
      </c>
      <c r="IT80" t="str">
        <f t="shared" si="18"/>
        <v>0</v>
      </c>
      <c r="IU80" t="str">
        <f t="shared" si="19"/>
        <v>0</v>
      </c>
      <c r="IV80">
        <f t="shared" si="20"/>
        <v>0</v>
      </c>
      <c r="IW80" s="27" t="str">
        <f t="shared" si="23"/>
        <v/>
      </c>
    </row>
    <row r="81" spans="1:257" ht="15.75" customHeight="1" x14ac:dyDescent="0.25">
      <c r="A81" s="13">
        <v>50</v>
      </c>
      <c r="B81" s="29"/>
      <c r="C81" s="29"/>
      <c r="D81" s="29"/>
      <c r="E81" s="29"/>
      <c r="F81" s="6"/>
      <c r="G81" s="20"/>
      <c r="H81" s="19" t="str">
        <f t="shared" si="21"/>
        <v/>
      </c>
      <c r="I81" s="17" t="str">
        <f t="shared" si="22"/>
        <v/>
      </c>
      <c r="J81" s="4"/>
      <c r="K81" s="4"/>
      <c r="L81" s="4"/>
      <c r="M81" s="4"/>
      <c r="N81" s="25" t="str">
        <f t="shared" si="15"/>
        <v/>
      </c>
      <c r="V81" s="21"/>
      <c r="W81" s="21" t="s">
        <v>93</v>
      </c>
      <c r="X81" s="21"/>
      <c r="Y81" s="21" t="s">
        <v>50</v>
      </c>
      <c r="Z81" s="21"/>
      <c r="IN81" s="26">
        <v>2014</v>
      </c>
      <c r="IO81" s="21" t="s">
        <v>93</v>
      </c>
      <c r="IQ81" s="28">
        <v>45291</v>
      </c>
      <c r="IR81" t="str">
        <f t="shared" si="16"/>
        <v>0</v>
      </c>
      <c r="IS81" t="str">
        <f t="shared" si="17"/>
        <v>0</v>
      </c>
      <c r="IT81" t="str">
        <f t="shared" si="18"/>
        <v>0</v>
      </c>
      <c r="IU81" t="str">
        <f t="shared" si="19"/>
        <v>0</v>
      </c>
      <c r="IV81">
        <f t="shared" si="20"/>
        <v>0</v>
      </c>
      <c r="IW81" s="27" t="str">
        <f t="shared" si="23"/>
        <v/>
      </c>
    </row>
    <row r="82" spans="1:257" x14ac:dyDescent="0.25">
      <c r="A82" s="14"/>
      <c r="L82" t="s">
        <v>87</v>
      </c>
      <c r="N82" s="16">
        <f>SUM(N57:N81)</f>
        <v>0</v>
      </c>
      <c r="V82" s="21"/>
      <c r="W82" s="21" t="s">
        <v>93</v>
      </c>
      <c r="X82" s="21"/>
      <c r="Y82" s="21" t="s">
        <v>47</v>
      </c>
      <c r="Z82" s="21"/>
      <c r="IN82" s="26">
        <v>2015</v>
      </c>
      <c r="IO82" s="21" t="s">
        <v>93</v>
      </c>
      <c r="IQ82" s="28">
        <v>45291</v>
      </c>
      <c r="IR82" t="str">
        <f t="shared" ref="IR82:IR126" si="24">IF(J82="","0","1")</f>
        <v>0</v>
      </c>
      <c r="IS82" t="str">
        <f t="shared" ref="IS82:IS126" si="25">IF(K82="","0","1")</f>
        <v>0</v>
      </c>
      <c r="IT82" t="str">
        <f t="shared" ref="IT82:IT126" si="26">IF(L82="","0","1")</f>
        <v>1</v>
      </c>
      <c r="IU82" t="str">
        <f t="shared" ref="IU82:IU126" si="27">IF(M82="","0","1")</f>
        <v>0</v>
      </c>
      <c r="IV82">
        <f t="shared" ref="IV82:IV126" si="28">SUM(IR82+IS82+IT82+IU82)</f>
        <v>1</v>
      </c>
      <c r="IW82" s="27" t="str">
        <f t="shared" si="23"/>
        <v/>
      </c>
    </row>
    <row r="83" spans="1:257" x14ac:dyDescent="0.25">
      <c r="A83" s="14"/>
      <c r="N83" s="10"/>
      <c r="V83" s="21"/>
      <c r="W83" s="21" t="s">
        <v>93</v>
      </c>
      <c r="X83" s="21"/>
      <c r="Y83" s="21" t="s">
        <v>51</v>
      </c>
      <c r="Z83" s="21"/>
      <c r="IN83" s="26">
        <v>2016</v>
      </c>
      <c r="IO83" s="21" t="s">
        <v>92</v>
      </c>
      <c r="IQ83" s="28">
        <v>45291</v>
      </c>
      <c r="IR83" t="str">
        <f t="shared" si="24"/>
        <v>0</v>
      </c>
      <c r="IS83" t="str">
        <f t="shared" si="25"/>
        <v>0</v>
      </c>
      <c r="IT83" t="str">
        <f t="shared" si="26"/>
        <v>0</v>
      </c>
      <c r="IU83" t="str">
        <f t="shared" si="27"/>
        <v>0</v>
      </c>
      <c r="IV83">
        <f t="shared" si="28"/>
        <v>0</v>
      </c>
      <c r="IW83" s="27" t="str">
        <f t="shared" si="23"/>
        <v/>
      </c>
    </row>
    <row r="84" spans="1:257" x14ac:dyDescent="0.25">
      <c r="A84" s="14"/>
      <c r="N84" s="10"/>
      <c r="V84" s="21"/>
      <c r="W84" s="21"/>
      <c r="X84" s="21"/>
      <c r="Y84" s="21"/>
      <c r="Z84" s="21"/>
      <c r="IN84" s="26">
        <v>2017</v>
      </c>
      <c r="IO84" s="21" t="s">
        <v>92</v>
      </c>
      <c r="IQ84" s="28">
        <v>45291</v>
      </c>
      <c r="IR84" t="str">
        <f t="shared" si="24"/>
        <v>0</v>
      </c>
      <c r="IS84" t="str">
        <f t="shared" si="25"/>
        <v>0</v>
      </c>
      <c r="IT84" t="str">
        <f t="shared" si="26"/>
        <v>0</v>
      </c>
      <c r="IU84" t="str">
        <f t="shared" si="27"/>
        <v>0</v>
      </c>
      <c r="IV84">
        <f t="shared" si="28"/>
        <v>0</v>
      </c>
      <c r="IW84" s="27" t="str">
        <f t="shared" si="23"/>
        <v/>
      </c>
    </row>
    <row r="85" spans="1:257" ht="15" customHeight="1" x14ac:dyDescent="0.25">
      <c r="A85" s="62" t="s">
        <v>89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4"/>
      <c r="V85" s="21"/>
      <c r="W85" s="21" t="s">
        <v>94</v>
      </c>
      <c r="X85" s="21"/>
      <c r="Y85" s="21" t="s">
        <v>45</v>
      </c>
      <c r="Z85" s="21"/>
      <c r="IN85" s="26">
        <v>2018</v>
      </c>
      <c r="IO85" s="21" t="s">
        <v>92</v>
      </c>
      <c r="IQ85" s="28">
        <v>45291</v>
      </c>
      <c r="IR85" t="str">
        <f t="shared" si="24"/>
        <v>0</v>
      </c>
      <c r="IS85" t="str">
        <f t="shared" si="25"/>
        <v>0</v>
      </c>
      <c r="IT85" t="str">
        <f t="shared" si="26"/>
        <v>0</v>
      </c>
      <c r="IU85" t="str">
        <f t="shared" si="27"/>
        <v>0</v>
      </c>
      <c r="IV85">
        <f t="shared" si="28"/>
        <v>0</v>
      </c>
      <c r="IW85" s="27" t="str">
        <f t="shared" si="23"/>
        <v/>
      </c>
    </row>
    <row r="86" spans="1:257" ht="15" customHeight="1" thickBot="1" x14ac:dyDescent="0.3">
      <c r="A86" s="65" t="s">
        <v>10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7"/>
      <c r="V86" s="21"/>
      <c r="W86" s="21" t="s">
        <v>94</v>
      </c>
      <c r="X86" s="21"/>
      <c r="Y86" s="21" t="s">
        <v>46</v>
      </c>
      <c r="Z86" s="21"/>
      <c r="IN86" s="26">
        <v>2019</v>
      </c>
      <c r="IO86" s="21" t="s">
        <v>92</v>
      </c>
      <c r="IQ86" s="28">
        <v>45291</v>
      </c>
      <c r="IR86" t="str">
        <f t="shared" si="24"/>
        <v>0</v>
      </c>
      <c r="IS86" t="str">
        <f t="shared" si="25"/>
        <v>0</v>
      </c>
      <c r="IT86" t="str">
        <f t="shared" si="26"/>
        <v>0</v>
      </c>
      <c r="IU86" t="str">
        <f t="shared" si="27"/>
        <v>0</v>
      </c>
      <c r="IV86">
        <f t="shared" si="28"/>
        <v>0</v>
      </c>
      <c r="IW86" s="27" t="str">
        <f t="shared" si="23"/>
        <v/>
      </c>
    </row>
    <row r="87" spans="1:257" x14ac:dyDescent="0.25">
      <c r="V87" s="21"/>
      <c r="W87" s="21" t="s">
        <v>94</v>
      </c>
      <c r="X87" s="21"/>
      <c r="Y87" s="21" t="s">
        <v>101</v>
      </c>
      <c r="Z87" s="21"/>
      <c r="IN87" s="26">
        <v>2020</v>
      </c>
      <c r="IO87" s="21" t="s">
        <v>92</v>
      </c>
      <c r="IQ87" s="28">
        <v>45291</v>
      </c>
      <c r="IR87" t="str">
        <f t="shared" si="24"/>
        <v>0</v>
      </c>
      <c r="IS87" t="str">
        <f t="shared" si="25"/>
        <v>0</v>
      </c>
      <c r="IT87" t="str">
        <f t="shared" si="26"/>
        <v>0</v>
      </c>
      <c r="IU87" t="str">
        <f t="shared" si="27"/>
        <v>0</v>
      </c>
      <c r="IV87">
        <f t="shared" si="28"/>
        <v>0</v>
      </c>
      <c r="IW87" s="27" t="str">
        <f t="shared" si="23"/>
        <v/>
      </c>
    </row>
    <row r="88" spans="1:257" x14ac:dyDescent="0.25">
      <c r="V88" s="21"/>
      <c r="W88" s="21" t="s">
        <v>94</v>
      </c>
      <c r="X88" s="21"/>
      <c r="Y88" s="21" t="s">
        <v>62</v>
      </c>
      <c r="Z88" s="21"/>
      <c r="IN88" s="26">
        <v>2021</v>
      </c>
      <c r="IO88" s="21" t="s">
        <v>92</v>
      </c>
      <c r="IQ88" s="28">
        <v>45291</v>
      </c>
      <c r="IR88" t="str">
        <f t="shared" si="24"/>
        <v>0</v>
      </c>
      <c r="IS88" t="str">
        <f t="shared" si="25"/>
        <v>0</v>
      </c>
      <c r="IT88" t="str">
        <f t="shared" si="26"/>
        <v>0</v>
      </c>
      <c r="IU88" t="str">
        <f t="shared" si="27"/>
        <v>0</v>
      </c>
      <c r="IV88">
        <f t="shared" si="28"/>
        <v>0</v>
      </c>
      <c r="IW88" s="27" t="str">
        <f t="shared" si="23"/>
        <v/>
      </c>
    </row>
    <row r="89" spans="1:257" x14ac:dyDescent="0.25">
      <c r="V89" s="21"/>
      <c r="W89" s="21" t="s">
        <v>94</v>
      </c>
      <c r="X89" s="21">
        <v>3</v>
      </c>
      <c r="Y89" s="21" t="s">
        <v>48</v>
      </c>
      <c r="Z89" s="21"/>
      <c r="IN89" s="26">
        <v>2022</v>
      </c>
      <c r="IO89" s="21" t="s">
        <v>92</v>
      </c>
      <c r="IQ89" s="28">
        <v>45291</v>
      </c>
      <c r="IR89" t="str">
        <f t="shared" si="24"/>
        <v>0</v>
      </c>
      <c r="IS89" t="str">
        <f t="shared" si="25"/>
        <v>0</v>
      </c>
      <c r="IT89" t="str">
        <f t="shared" si="26"/>
        <v>0</v>
      </c>
      <c r="IU89" t="str">
        <f t="shared" si="27"/>
        <v>0</v>
      </c>
      <c r="IV89">
        <f t="shared" si="28"/>
        <v>0</v>
      </c>
      <c r="IW89" s="27" t="str">
        <f t="shared" si="23"/>
        <v/>
      </c>
    </row>
    <row r="90" spans="1:257" x14ac:dyDescent="0.25">
      <c r="V90" s="21"/>
      <c r="W90" s="21" t="s">
        <v>94</v>
      </c>
      <c r="X90" s="21"/>
      <c r="Y90" s="21" t="s">
        <v>50</v>
      </c>
      <c r="Z90" s="21"/>
      <c r="IQ90" s="28">
        <v>45291</v>
      </c>
      <c r="IR90" t="str">
        <f t="shared" si="24"/>
        <v>0</v>
      </c>
      <c r="IS90" t="str">
        <f t="shared" si="25"/>
        <v>0</v>
      </c>
      <c r="IT90" t="str">
        <f t="shared" si="26"/>
        <v>0</v>
      </c>
      <c r="IU90" t="str">
        <f t="shared" si="27"/>
        <v>0</v>
      </c>
      <c r="IV90">
        <f t="shared" si="28"/>
        <v>0</v>
      </c>
      <c r="IW90" s="27" t="str">
        <f t="shared" si="23"/>
        <v/>
      </c>
    </row>
    <row r="91" spans="1:257" x14ac:dyDescent="0.25">
      <c r="V91" s="21"/>
      <c r="W91" s="21" t="s">
        <v>94</v>
      </c>
      <c r="X91" s="21"/>
      <c r="Y91" s="21" t="s">
        <v>47</v>
      </c>
      <c r="Z91" s="21"/>
      <c r="IQ91" s="28">
        <v>45291</v>
      </c>
      <c r="IR91" t="str">
        <f t="shared" si="24"/>
        <v>0</v>
      </c>
      <c r="IS91" t="str">
        <f t="shared" si="25"/>
        <v>0</v>
      </c>
      <c r="IT91" t="str">
        <f t="shared" si="26"/>
        <v>0</v>
      </c>
      <c r="IU91" t="str">
        <f t="shared" si="27"/>
        <v>0</v>
      </c>
      <c r="IV91">
        <f t="shared" si="28"/>
        <v>0</v>
      </c>
      <c r="IW91" s="27" t="str">
        <f t="shared" si="23"/>
        <v/>
      </c>
    </row>
    <row r="92" spans="1:257" x14ac:dyDescent="0.25">
      <c r="V92" s="21"/>
      <c r="W92" s="21" t="s">
        <v>94</v>
      </c>
      <c r="X92" s="21"/>
      <c r="Y92" s="21" t="s">
        <v>51</v>
      </c>
      <c r="Z92" s="21"/>
      <c r="IQ92" s="28">
        <v>45291</v>
      </c>
      <c r="IR92" t="str">
        <f t="shared" si="24"/>
        <v>0</v>
      </c>
      <c r="IS92" t="str">
        <f t="shared" si="25"/>
        <v>0</v>
      </c>
      <c r="IT92" t="str">
        <f t="shared" si="26"/>
        <v>0</v>
      </c>
      <c r="IU92" t="str">
        <f t="shared" si="27"/>
        <v>0</v>
      </c>
      <c r="IV92">
        <f t="shared" si="28"/>
        <v>0</v>
      </c>
      <c r="IW92" s="27" t="str">
        <f t="shared" si="23"/>
        <v/>
      </c>
    </row>
    <row r="93" spans="1:257" x14ac:dyDescent="0.25">
      <c r="V93" s="21"/>
      <c r="W93" s="21"/>
      <c r="X93" s="21"/>
      <c r="Y93" s="21"/>
      <c r="Z93" s="21"/>
      <c r="IQ93" s="28">
        <v>45291</v>
      </c>
      <c r="IR93" t="str">
        <f t="shared" si="24"/>
        <v>0</v>
      </c>
      <c r="IS93" t="str">
        <f t="shared" si="25"/>
        <v>0</v>
      </c>
      <c r="IT93" t="str">
        <f t="shared" si="26"/>
        <v>0</v>
      </c>
      <c r="IU93" t="str">
        <f t="shared" si="27"/>
        <v>0</v>
      </c>
      <c r="IV93">
        <f t="shared" si="28"/>
        <v>0</v>
      </c>
      <c r="IW93" s="27" t="str">
        <f t="shared" si="23"/>
        <v/>
      </c>
    </row>
    <row r="94" spans="1:257" x14ac:dyDescent="0.25">
      <c r="V94" s="21"/>
      <c r="W94" s="21" t="s">
        <v>95</v>
      </c>
      <c r="X94" s="21"/>
      <c r="Y94" s="21" t="s">
        <v>104</v>
      </c>
      <c r="Z94" s="21"/>
      <c r="IQ94" s="28">
        <v>45291</v>
      </c>
      <c r="IR94" t="str">
        <f t="shared" si="24"/>
        <v>0</v>
      </c>
      <c r="IS94" t="str">
        <f t="shared" si="25"/>
        <v>0</v>
      </c>
      <c r="IT94" t="str">
        <f t="shared" si="26"/>
        <v>0</v>
      </c>
      <c r="IU94" t="str">
        <f t="shared" si="27"/>
        <v>0</v>
      </c>
      <c r="IV94">
        <f t="shared" si="28"/>
        <v>0</v>
      </c>
      <c r="IW94" s="27" t="str">
        <f t="shared" si="23"/>
        <v/>
      </c>
    </row>
    <row r="95" spans="1:257" x14ac:dyDescent="0.25">
      <c r="V95" s="21"/>
      <c r="W95" s="21" t="s">
        <v>95</v>
      </c>
      <c r="X95" s="21"/>
      <c r="Y95" s="21" t="s">
        <v>46</v>
      </c>
      <c r="Z95" s="21"/>
      <c r="IQ95" s="28">
        <v>45291</v>
      </c>
      <c r="IR95" t="str">
        <f t="shared" si="24"/>
        <v>0</v>
      </c>
      <c r="IS95" t="str">
        <f t="shared" si="25"/>
        <v>0</v>
      </c>
      <c r="IT95" t="str">
        <f t="shared" si="26"/>
        <v>0</v>
      </c>
      <c r="IU95" t="str">
        <f t="shared" si="27"/>
        <v>0</v>
      </c>
      <c r="IV95">
        <f t="shared" si="28"/>
        <v>0</v>
      </c>
      <c r="IW95" s="27" t="str">
        <f t="shared" si="23"/>
        <v/>
      </c>
    </row>
    <row r="96" spans="1:257" x14ac:dyDescent="0.25">
      <c r="V96" s="21"/>
      <c r="W96" s="21" t="s">
        <v>95</v>
      </c>
      <c r="X96" s="21"/>
      <c r="Y96" s="21" t="s">
        <v>62</v>
      </c>
      <c r="Z96" s="21"/>
      <c r="IQ96" s="28">
        <v>45291</v>
      </c>
      <c r="IR96" t="str">
        <f t="shared" si="24"/>
        <v>0</v>
      </c>
      <c r="IS96" t="str">
        <f t="shared" si="25"/>
        <v>0</v>
      </c>
      <c r="IT96" t="str">
        <f t="shared" si="26"/>
        <v>0</v>
      </c>
      <c r="IU96" t="str">
        <f t="shared" si="27"/>
        <v>0</v>
      </c>
      <c r="IV96">
        <f t="shared" si="28"/>
        <v>0</v>
      </c>
      <c r="IW96" s="27" t="str">
        <f t="shared" si="23"/>
        <v/>
      </c>
    </row>
    <row r="97" spans="22:257" x14ac:dyDescent="0.25">
      <c r="V97" s="21"/>
      <c r="W97" s="21" t="s">
        <v>95</v>
      </c>
      <c r="X97" s="21"/>
      <c r="Y97" s="21" t="s">
        <v>26</v>
      </c>
      <c r="Z97" s="21"/>
      <c r="IL97" t="str">
        <f t="shared" ref="IL97:IL121" si="29">IF(G57="","",YEAR((IQ97))-YEAR(G57))</f>
        <v/>
      </c>
      <c r="IM97" s="3" t="str">
        <f t="shared" ref="IM97:IM121" si="30">IF(G57="","",(VLOOKUP(YEAR(G57),IN:IO,2,FALSE)))</f>
        <v/>
      </c>
      <c r="IQ97" s="28">
        <v>45291</v>
      </c>
      <c r="IR97" t="str">
        <f t="shared" si="24"/>
        <v>0</v>
      </c>
      <c r="IS97" t="str">
        <f t="shared" si="25"/>
        <v>0</v>
      </c>
      <c r="IT97" t="str">
        <f t="shared" si="26"/>
        <v>0</v>
      </c>
      <c r="IU97" t="str">
        <f t="shared" si="27"/>
        <v>0</v>
      </c>
      <c r="IV97">
        <f t="shared" si="28"/>
        <v>0</v>
      </c>
      <c r="IW97" s="27" t="str">
        <f t="shared" si="23"/>
        <v/>
      </c>
    </row>
    <row r="98" spans="22:257" x14ac:dyDescent="0.25">
      <c r="V98" s="21"/>
      <c r="W98" s="21" t="s">
        <v>95</v>
      </c>
      <c r="X98" s="21">
        <v>4</v>
      </c>
      <c r="Y98" s="21" t="s">
        <v>47</v>
      </c>
      <c r="Z98" s="21"/>
      <c r="IL98" t="str">
        <f t="shared" si="29"/>
        <v/>
      </c>
      <c r="IM98" s="3" t="str">
        <f t="shared" si="30"/>
        <v/>
      </c>
      <c r="IQ98" s="28">
        <v>45291</v>
      </c>
      <c r="IR98" t="str">
        <f t="shared" si="24"/>
        <v>0</v>
      </c>
      <c r="IS98" t="str">
        <f t="shared" si="25"/>
        <v>0</v>
      </c>
      <c r="IT98" t="str">
        <f t="shared" si="26"/>
        <v>0</v>
      </c>
      <c r="IU98" t="str">
        <f t="shared" si="27"/>
        <v>0</v>
      </c>
      <c r="IV98">
        <f t="shared" si="28"/>
        <v>0</v>
      </c>
      <c r="IW98" s="27" t="str">
        <f t="shared" si="23"/>
        <v/>
      </c>
    </row>
    <row r="99" spans="22:257" x14ac:dyDescent="0.25">
      <c r="V99" s="21"/>
      <c r="W99" s="21" t="s">
        <v>95</v>
      </c>
      <c r="X99" s="21"/>
      <c r="Y99" s="21" t="s">
        <v>51</v>
      </c>
      <c r="Z99" s="21"/>
      <c r="IL99" t="str">
        <f t="shared" si="29"/>
        <v/>
      </c>
      <c r="IM99" s="3" t="str">
        <f t="shared" si="30"/>
        <v/>
      </c>
      <c r="IQ99" s="28">
        <v>45291</v>
      </c>
      <c r="IR99" t="str">
        <f t="shared" si="24"/>
        <v>0</v>
      </c>
      <c r="IS99" t="str">
        <f t="shared" si="25"/>
        <v>0</v>
      </c>
      <c r="IT99" t="str">
        <f t="shared" si="26"/>
        <v>0</v>
      </c>
      <c r="IU99" t="str">
        <f t="shared" si="27"/>
        <v>0</v>
      </c>
      <c r="IV99">
        <f t="shared" si="28"/>
        <v>0</v>
      </c>
      <c r="IW99" s="27" t="str">
        <f t="shared" si="23"/>
        <v/>
      </c>
    </row>
    <row r="100" spans="22:257" x14ac:dyDescent="0.25">
      <c r="V100" s="21"/>
      <c r="W100" s="21" t="s">
        <v>95</v>
      </c>
      <c r="X100" s="21"/>
      <c r="Y100" s="21" t="s">
        <v>48</v>
      </c>
      <c r="Z100" s="21"/>
      <c r="IL100" t="str">
        <f t="shared" si="29"/>
        <v/>
      </c>
      <c r="IM100" s="3" t="str">
        <f t="shared" si="30"/>
        <v/>
      </c>
      <c r="IQ100" s="28">
        <v>45291</v>
      </c>
      <c r="IR100" t="str">
        <f t="shared" si="24"/>
        <v>0</v>
      </c>
      <c r="IS100" t="str">
        <f t="shared" si="25"/>
        <v>0</v>
      </c>
      <c r="IT100" t="str">
        <f t="shared" si="26"/>
        <v>0</v>
      </c>
      <c r="IU100" t="str">
        <f t="shared" si="27"/>
        <v>0</v>
      </c>
      <c r="IV100">
        <f t="shared" si="28"/>
        <v>0</v>
      </c>
      <c r="IW100" s="27" t="str">
        <f t="shared" si="23"/>
        <v/>
      </c>
    </row>
    <row r="101" spans="22:257" x14ac:dyDescent="0.25">
      <c r="V101" s="21"/>
      <c r="W101" s="21" t="s">
        <v>95</v>
      </c>
      <c r="X101" s="21"/>
      <c r="Y101" s="21" t="s">
        <v>50</v>
      </c>
      <c r="Z101" s="21"/>
      <c r="IL101" t="str">
        <f t="shared" si="29"/>
        <v/>
      </c>
      <c r="IM101" s="3" t="str">
        <f t="shared" si="30"/>
        <v/>
      </c>
      <c r="IQ101" s="28">
        <v>45291</v>
      </c>
      <c r="IR101" t="str">
        <f t="shared" si="24"/>
        <v>0</v>
      </c>
      <c r="IS101" t="str">
        <f t="shared" si="25"/>
        <v>0</v>
      </c>
      <c r="IT101" t="str">
        <f t="shared" si="26"/>
        <v>0</v>
      </c>
      <c r="IU101" t="str">
        <f t="shared" si="27"/>
        <v>0</v>
      </c>
      <c r="IV101">
        <f t="shared" si="28"/>
        <v>0</v>
      </c>
      <c r="IW101" s="27" t="str">
        <f t="shared" si="23"/>
        <v/>
      </c>
    </row>
    <row r="102" spans="22:257" x14ac:dyDescent="0.25">
      <c r="V102" s="21"/>
      <c r="W102" s="21"/>
      <c r="X102" s="21"/>
      <c r="Y102" s="21"/>
      <c r="Z102" s="21"/>
      <c r="IL102" t="str">
        <f t="shared" si="29"/>
        <v/>
      </c>
      <c r="IM102" s="3" t="str">
        <f t="shared" si="30"/>
        <v/>
      </c>
      <c r="IQ102" s="28">
        <v>45291</v>
      </c>
      <c r="IR102" t="str">
        <f t="shared" si="24"/>
        <v>0</v>
      </c>
      <c r="IS102" t="str">
        <f t="shared" si="25"/>
        <v>0</v>
      </c>
      <c r="IT102" t="str">
        <f t="shared" si="26"/>
        <v>0</v>
      </c>
      <c r="IU102" t="str">
        <f t="shared" si="27"/>
        <v>0</v>
      </c>
      <c r="IV102">
        <f t="shared" si="28"/>
        <v>0</v>
      </c>
      <c r="IW102" s="27" t="str">
        <f t="shared" si="23"/>
        <v/>
      </c>
    </row>
    <row r="103" spans="22:257" x14ac:dyDescent="0.25">
      <c r="V103" s="21"/>
      <c r="W103" s="21"/>
      <c r="X103" s="21"/>
      <c r="Y103" s="21"/>
      <c r="Z103" s="21"/>
      <c r="IL103" t="str">
        <f t="shared" si="29"/>
        <v/>
      </c>
      <c r="IM103" s="3" t="str">
        <f t="shared" si="30"/>
        <v/>
      </c>
      <c r="IQ103" s="28">
        <v>45291</v>
      </c>
      <c r="IR103" t="str">
        <f t="shared" si="24"/>
        <v>0</v>
      </c>
      <c r="IS103" t="str">
        <f t="shared" si="25"/>
        <v>0</v>
      </c>
      <c r="IT103" t="str">
        <f t="shared" si="26"/>
        <v>0</v>
      </c>
      <c r="IU103" t="str">
        <f t="shared" si="27"/>
        <v>0</v>
      </c>
      <c r="IV103">
        <f t="shared" si="28"/>
        <v>0</v>
      </c>
      <c r="IW103" s="27" t="str">
        <f t="shared" si="23"/>
        <v/>
      </c>
    </row>
    <row r="104" spans="22:257" x14ac:dyDescent="0.25">
      <c r="V104" s="21"/>
      <c r="W104" s="21"/>
      <c r="X104" s="21"/>
      <c r="Y104" s="21"/>
      <c r="Z104" s="21"/>
      <c r="IL104" t="str">
        <f t="shared" si="29"/>
        <v/>
      </c>
      <c r="IM104" s="3" t="str">
        <f t="shared" si="30"/>
        <v/>
      </c>
      <c r="IQ104" s="28">
        <v>45291</v>
      </c>
      <c r="IR104" t="str">
        <f t="shared" si="24"/>
        <v>0</v>
      </c>
      <c r="IS104" t="str">
        <f t="shared" si="25"/>
        <v>0</v>
      </c>
      <c r="IT104" t="str">
        <f t="shared" si="26"/>
        <v>0</v>
      </c>
      <c r="IU104" t="str">
        <f t="shared" si="27"/>
        <v>0</v>
      </c>
      <c r="IV104">
        <f t="shared" si="28"/>
        <v>0</v>
      </c>
      <c r="IW104" s="27" t="str">
        <f t="shared" si="23"/>
        <v/>
      </c>
    </row>
    <row r="105" spans="22:257" x14ac:dyDescent="0.25">
      <c r="V105" s="21"/>
      <c r="W105" s="21" t="s">
        <v>96</v>
      </c>
      <c r="X105" s="21"/>
      <c r="Y105" s="21" t="s">
        <v>104</v>
      </c>
      <c r="Z105" s="21"/>
      <c r="IL105" t="str">
        <f t="shared" si="29"/>
        <v/>
      </c>
      <c r="IM105" s="3" t="str">
        <f t="shared" si="30"/>
        <v/>
      </c>
      <c r="IQ105" s="28">
        <v>45291</v>
      </c>
      <c r="IR105" t="str">
        <f t="shared" si="24"/>
        <v>0</v>
      </c>
      <c r="IS105" t="str">
        <f t="shared" si="25"/>
        <v>0</v>
      </c>
      <c r="IT105" t="str">
        <f t="shared" si="26"/>
        <v>0</v>
      </c>
      <c r="IU105" t="str">
        <f t="shared" si="27"/>
        <v>0</v>
      </c>
      <c r="IV105">
        <f t="shared" si="28"/>
        <v>0</v>
      </c>
      <c r="IW105" s="27" t="str">
        <f t="shared" si="23"/>
        <v/>
      </c>
    </row>
    <row r="106" spans="22:257" x14ac:dyDescent="0.25">
      <c r="V106" s="21"/>
      <c r="W106" s="21" t="s">
        <v>96</v>
      </c>
      <c r="X106" s="21"/>
      <c r="Y106" s="21" t="s">
        <v>46</v>
      </c>
      <c r="Z106" s="21"/>
      <c r="IL106" t="str">
        <f t="shared" si="29"/>
        <v/>
      </c>
      <c r="IM106" s="3" t="str">
        <f t="shared" si="30"/>
        <v/>
      </c>
      <c r="IQ106" s="28">
        <v>45291</v>
      </c>
      <c r="IR106" t="str">
        <f t="shared" si="24"/>
        <v>0</v>
      </c>
      <c r="IS106" t="str">
        <f t="shared" si="25"/>
        <v>0</v>
      </c>
      <c r="IT106" t="str">
        <f t="shared" si="26"/>
        <v>0</v>
      </c>
      <c r="IU106" t="str">
        <f t="shared" si="27"/>
        <v>0</v>
      </c>
      <c r="IV106">
        <f t="shared" si="28"/>
        <v>0</v>
      </c>
      <c r="IW106" s="27" t="str">
        <f t="shared" si="23"/>
        <v/>
      </c>
    </row>
    <row r="107" spans="22:257" x14ac:dyDescent="0.25">
      <c r="V107" s="21"/>
      <c r="W107" s="21" t="s">
        <v>96</v>
      </c>
      <c r="X107" s="21"/>
      <c r="Y107" s="21" t="s">
        <v>62</v>
      </c>
      <c r="Z107" s="21"/>
      <c r="IL107" t="str">
        <f t="shared" si="29"/>
        <v/>
      </c>
      <c r="IM107" s="3" t="str">
        <f t="shared" si="30"/>
        <v/>
      </c>
      <c r="IQ107" s="28">
        <v>45291</v>
      </c>
      <c r="IR107" t="str">
        <f t="shared" si="24"/>
        <v>0</v>
      </c>
      <c r="IS107" t="str">
        <f t="shared" si="25"/>
        <v>0</v>
      </c>
      <c r="IT107" t="str">
        <f t="shared" si="26"/>
        <v>0</v>
      </c>
      <c r="IU107" t="str">
        <f t="shared" si="27"/>
        <v>0</v>
      </c>
      <c r="IV107">
        <f t="shared" si="28"/>
        <v>0</v>
      </c>
      <c r="IW107" s="27" t="str">
        <f t="shared" si="23"/>
        <v/>
      </c>
    </row>
    <row r="108" spans="22:257" x14ac:dyDescent="0.25">
      <c r="V108" s="21"/>
      <c r="W108" s="21" t="s">
        <v>96</v>
      </c>
      <c r="X108" s="21"/>
      <c r="Y108" s="21" t="s">
        <v>105</v>
      </c>
      <c r="Z108" s="21"/>
      <c r="IL108" t="str">
        <f t="shared" si="29"/>
        <v/>
      </c>
      <c r="IM108" s="3" t="str">
        <f t="shared" si="30"/>
        <v/>
      </c>
      <c r="IQ108" s="28">
        <v>45291</v>
      </c>
      <c r="IR108" t="str">
        <f t="shared" si="24"/>
        <v>0</v>
      </c>
      <c r="IS108" t="str">
        <f t="shared" si="25"/>
        <v>0</v>
      </c>
      <c r="IT108" t="str">
        <f t="shared" si="26"/>
        <v>0</v>
      </c>
      <c r="IU108" t="str">
        <f t="shared" si="27"/>
        <v>0</v>
      </c>
      <c r="IV108">
        <f t="shared" si="28"/>
        <v>0</v>
      </c>
      <c r="IW108" s="27" t="str">
        <f t="shared" si="23"/>
        <v/>
      </c>
    </row>
    <row r="109" spans="22:257" x14ac:dyDescent="0.25">
      <c r="V109" s="21"/>
      <c r="W109" s="21" t="s">
        <v>96</v>
      </c>
      <c r="X109" s="21"/>
      <c r="Y109" s="21" t="s">
        <v>50</v>
      </c>
      <c r="Z109" s="21"/>
      <c r="IL109" t="str">
        <f t="shared" si="29"/>
        <v/>
      </c>
      <c r="IM109" s="3" t="str">
        <f t="shared" si="30"/>
        <v/>
      </c>
      <c r="IQ109" s="28">
        <v>45291</v>
      </c>
      <c r="IR109" t="str">
        <f t="shared" si="24"/>
        <v>0</v>
      </c>
      <c r="IS109" t="str">
        <f t="shared" si="25"/>
        <v>0</v>
      </c>
      <c r="IT109" t="str">
        <f t="shared" si="26"/>
        <v>0</v>
      </c>
      <c r="IU109" t="str">
        <f t="shared" si="27"/>
        <v>0</v>
      </c>
      <c r="IV109">
        <f t="shared" si="28"/>
        <v>0</v>
      </c>
      <c r="IW109" s="27" t="str">
        <f t="shared" si="23"/>
        <v/>
      </c>
    </row>
    <row r="110" spans="22:257" x14ac:dyDescent="0.25">
      <c r="V110" s="21"/>
      <c r="W110" s="21" t="s">
        <v>96</v>
      </c>
      <c r="X110" s="21"/>
      <c r="Y110" s="21" t="s">
        <v>47</v>
      </c>
      <c r="Z110" s="21"/>
      <c r="IL110" t="str">
        <f t="shared" si="29"/>
        <v/>
      </c>
      <c r="IM110" s="3" t="str">
        <f t="shared" si="30"/>
        <v/>
      </c>
      <c r="IQ110" s="28">
        <v>45291</v>
      </c>
      <c r="IR110" t="str">
        <f t="shared" si="24"/>
        <v>0</v>
      </c>
      <c r="IS110" t="str">
        <f t="shared" si="25"/>
        <v>0</v>
      </c>
      <c r="IT110" t="str">
        <f t="shared" si="26"/>
        <v>0</v>
      </c>
      <c r="IU110" t="str">
        <f t="shared" si="27"/>
        <v>0</v>
      </c>
      <c r="IV110">
        <f t="shared" si="28"/>
        <v>0</v>
      </c>
      <c r="IW110" s="27" t="str">
        <f t="shared" si="23"/>
        <v/>
      </c>
    </row>
    <row r="111" spans="22:257" x14ac:dyDescent="0.25">
      <c r="V111" s="21"/>
      <c r="W111" s="21" t="s">
        <v>96</v>
      </c>
      <c r="X111" s="21">
        <v>5</v>
      </c>
      <c r="Y111" s="21" t="s">
        <v>51</v>
      </c>
      <c r="Z111" s="21"/>
      <c r="IL111" t="str">
        <f t="shared" si="29"/>
        <v/>
      </c>
      <c r="IM111" s="3" t="str">
        <f t="shared" si="30"/>
        <v/>
      </c>
      <c r="IQ111" s="28">
        <v>45291</v>
      </c>
      <c r="IR111" t="str">
        <f t="shared" si="24"/>
        <v>0</v>
      </c>
      <c r="IS111" t="str">
        <f t="shared" si="25"/>
        <v>0</v>
      </c>
      <c r="IT111" t="str">
        <f t="shared" si="26"/>
        <v>0</v>
      </c>
      <c r="IU111" t="str">
        <f t="shared" si="27"/>
        <v>0</v>
      </c>
      <c r="IV111">
        <f t="shared" si="28"/>
        <v>0</v>
      </c>
      <c r="IW111" s="27" t="str">
        <f t="shared" si="23"/>
        <v/>
      </c>
    </row>
    <row r="112" spans="22:257" x14ac:dyDescent="0.25">
      <c r="V112" s="21"/>
      <c r="W112" s="21" t="s">
        <v>96</v>
      </c>
      <c r="X112" s="21"/>
      <c r="Y112" s="21" t="s">
        <v>90</v>
      </c>
      <c r="Z112" s="21"/>
      <c r="IL112" t="str">
        <f t="shared" si="29"/>
        <v/>
      </c>
      <c r="IM112" s="3" t="str">
        <f t="shared" si="30"/>
        <v/>
      </c>
      <c r="IQ112" s="28">
        <v>45291</v>
      </c>
      <c r="IR112" t="str">
        <f t="shared" si="24"/>
        <v>0</v>
      </c>
      <c r="IS112" t="str">
        <f t="shared" si="25"/>
        <v>0</v>
      </c>
      <c r="IT112" t="str">
        <f t="shared" si="26"/>
        <v>0</v>
      </c>
      <c r="IU112" t="str">
        <f t="shared" si="27"/>
        <v>0</v>
      </c>
      <c r="IV112">
        <f t="shared" si="28"/>
        <v>0</v>
      </c>
      <c r="IW112" s="27" t="str">
        <f t="shared" si="23"/>
        <v/>
      </c>
    </row>
    <row r="113" spans="22:257" x14ac:dyDescent="0.25">
      <c r="V113" s="21"/>
      <c r="W113" s="21" t="s">
        <v>96</v>
      </c>
      <c r="X113" s="21"/>
      <c r="Y113" s="21"/>
      <c r="Z113" s="21"/>
      <c r="IL113" t="str">
        <f t="shared" si="29"/>
        <v/>
      </c>
      <c r="IM113" s="3" t="str">
        <f t="shared" si="30"/>
        <v/>
      </c>
      <c r="IQ113" s="28">
        <v>45291</v>
      </c>
      <c r="IR113" t="str">
        <f t="shared" si="24"/>
        <v>0</v>
      </c>
      <c r="IS113" t="str">
        <f t="shared" si="25"/>
        <v>0</v>
      </c>
      <c r="IT113" t="str">
        <f t="shared" si="26"/>
        <v>0</v>
      </c>
      <c r="IU113" t="str">
        <f t="shared" si="27"/>
        <v>0</v>
      </c>
      <c r="IV113">
        <f t="shared" si="28"/>
        <v>0</v>
      </c>
      <c r="IW113" s="27" t="str">
        <f t="shared" si="23"/>
        <v/>
      </c>
    </row>
    <row r="114" spans="22:257" x14ac:dyDescent="0.25">
      <c r="V114" s="21"/>
      <c r="W114" s="21" t="s">
        <v>96</v>
      </c>
      <c r="X114" s="21"/>
      <c r="Y114" s="21"/>
      <c r="Z114" s="21"/>
      <c r="IL114" t="str">
        <f t="shared" si="29"/>
        <v/>
      </c>
      <c r="IM114" s="3" t="str">
        <f t="shared" si="30"/>
        <v/>
      </c>
      <c r="IQ114" s="28">
        <v>45291</v>
      </c>
      <c r="IR114" t="str">
        <f t="shared" si="24"/>
        <v>0</v>
      </c>
      <c r="IS114" t="str">
        <f t="shared" si="25"/>
        <v>0</v>
      </c>
      <c r="IT114" t="str">
        <f t="shared" si="26"/>
        <v>0</v>
      </c>
      <c r="IU114" t="str">
        <f t="shared" si="27"/>
        <v>0</v>
      </c>
      <c r="IV114">
        <f t="shared" si="28"/>
        <v>0</v>
      </c>
      <c r="IW114" s="27" t="str">
        <f t="shared" si="23"/>
        <v/>
      </c>
    </row>
    <row r="115" spans="22:257" x14ac:dyDescent="0.25">
      <c r="V115" s="21"/>
      <c r="W115" s="21"/>
      <c r="X115" s="21"/>
      <c r="Y115" s="21"/>
      <c r="Z115" s="21"/>
      <c r="IL115" t="str">
        <f t="shared" si="29"/>
        <v/>
      </c>
      <c r="IM115" s="3" t="str">
        <f t="shared" si="30"/>
        <v/>
      </c>
      <c r="IQ115" s="28">
        <v>45291</v>
      </c>
      <c r="IR115" t="str">
        <f t="shared" si="24"/>
        <v>0</v>
      </c>
      <c r="IS115" t="str">
        <f t="shared" si="25"/>
        <v>0</v>
      </c>
      <c r="IT115" t="str">
        <f t="shared" si="26"/>
        <v>0</v>
      </c>
      <c r="IU115" t="str">
        <f t="shared" si="27"/>
        <v>0</v>
      </c>
      <c r="IV115">
        <f t="shared" si="28"/>
        <v>0</v>
      </c>
      <c r="IW115" s="27" t="str">
        <f t="shared" si="23"/>
        <v/>
      </c>
    </row>
    <row r="116" spans="22:257" x14ac:dyDescent="0.25">
      <c r="V116" s="21"/>
      <c r="W116" s="21" t="s">
        <v>82</v>
      </c>
      <c r="X116" s="21"/>
      <c r="Y116" s="21" t="s">
        <v>18</v>
      </c>
      <c r="Z116" s="21"/>
      <c r="IL116" t="str">
        <f t="shared" si="29"/>
        <v/>
      </c>
      <c r="IM116" s="3" t="str">
        <f t="shared" si="30"/>
        <v/>
      </c>
      <c r="IQ116" s="28">
        <v>45291</v>
      </c>
      <c r="IR116" t="str">
        <f t="shared" si="24"/>
        <v>0</v>
      </c>
      <c r="IS116" t="str">
        <f t="shared" si="25"/>
        <v>0</v>
      </c>
      <c r="IT116" t="str">
        <f t="shared" si="26"/>
        <v>0</v>
      </c>
      <c r="IU116" t="str">
        <f t="shared" si="27"/>
        <v>0</v>
      </c>
      <c r="IV116">
        <f t="shared" si="28"/>
        <v>0</v>
      </c>
      <c r="IW116" s="27" t="str">
        <f t="shared" si="23"/>
        <v/>
      </c>
    </row>
    <row r="117" spans="22:257" x14ac:dyDescent="0.25">
      <c r="V117" s="21"/>
      <c r="W117" s="21" t="s">
        <v>82</v>
      </c>
      <c r="X117" s="21"/>
      <c r="Y117" s="21" t="s">
        <v>19</v>
      </c>
      <c r="Z117" s="21"/>
      <c r="IL117" t="str">
        <f t="shared" si="29"/>
        <v/>
      </c>
      <c r="IM117" s="3" t="str">
        <f t="shared" si="30"/>
        <v/>
      </c>
      <c r="IQ117" s="28">
        <v>45291</v>
      </c>
      <c r="IR117" t="str">
        <f t="shared" si="24"/>
        <v>0</v>
      </c>
      <c r="IS117" t="str">
        <f t="shared" si="25"/>
        <v>0</v>
      </c>
      <c r="IT117" t="str">
        <f t="shared" si="26"/>
        <v>0</v>
      </c>
      <c r="IU117" t="str">
        <f t="shared" si="27"/>
        <v>0</v>
      </c>
      <c r="IV117">
        <f t="shared" si="28"/>
        <v>0</v>
      </c>
      <c r="IW117" s="27" t="str">
        <f t="shared" si="23"/>
        <v/>
      </c>
    </row>
    <row r="118" spans="22:257" x14ac:dyDescent="0.25">
      <c r="V118" s="21"/>
      <c r="W118" s="21" t="s">
        <v>82</v>
      </c>
      <c r="X118" s="21"/>
      <c r="Y118" s="21" t="s">
        <v>20</v>
      </c>
      <c r="Z118" s="21"/>
      <c r="IL118" t="str">
        <f t="shared" si="29"/>
        <v/>
      </c>
      <c r="IM118" s="3" t="str">
        <f t="shared" si="30"/>
        <v/>
      </c>
      <c r="IQ118" s="28">
        <v>45291</v>
      </c>
      <c r="IR118" t="str">
        <f t="shared" si="24"/>
        <v>0</v>
      </c>
      <c r="IS118" t="str">
        <f t="shared" si="25"/>
        <v>0</v>
      </c>
      <c r="IT118" t="str">
        <f t="shared" si="26"/>
        <v>0</v>
      </c>
      <c r="IU118" t="str">
        <f t="shared" si="27"/>
        <v>0</v>
      </c>
      <c r="IV118">
        <f t="shared" si="28"/>
        <v>0</v>
      </c>
      <c r="IW118" s="27" t="str">
        <f t="shared" si="23"/>
        <v/>
      </c>
    </row>
    <row r="119" spans="22:257" x14ac:dyDescent="0.25">
      <c r="V119" s="21"/>
      <c r="W119" s="21" t="s">
        <v>82</v>
      </c>
      <c r="X119" s="21">
        <v>6</v>
      </c>
      <c r="Y119" s="21" t="s">
        <v>26</v>
      </c>
      <c r="Z119" s="21"/>
      <c r="IL119" t="str">
        <f t="shared" si="29"/>
        <v/>
      </c>
      <c r="IM119" s="3" t="str">
        <f t="shared" si="30"/>
        <v/>
      </c>
      <c r="IQ119" s="28">
        <v>45291</v>
      </c>
      <c r="IR119" t="str">
        <f t="shared" si="24"/>
        <v>0</v>
      </c>
      <c r="IS119" t="str">
        <f t="shared" si="25"/>
        <v>0</v>
      </c>
      <c r="IT119" t="str">
        <f t="shared" si="26"/>
        <v>0</v>
      </c>
      <c r="IU119" t="str">
        <f t="shared" si="27"/>
        <v>0</v>
      </c>
      <c r="IV119">
        <f t="shared" si="28"/>
        <v>0</v>
      </c>
      <c r="IW119" s="27" t="str">
        <f t="shared" si="23"/>
        <v/>
      </c>
    </row>
    <row r="120" spans="22:257" x14ac:dyDescent="0.25">
      <c r="V120" s="21"/>
      <c r="W120" s="21" t="s">
        <v>82</v>
      </c>
      <c r="X120" s="21"/>
      <c r="Y120" s="21" t="s">
        <v>50</v>
      </c>
      <c r="Z120" s="21"/>
      <c r="IL120" t="str">
        <f t="shared" si="29"/>
        <v/>
      </c>
      <c r="IM120" s="3" t="str">
        <f t="shared" si="30"/>
        <v/>
      </c>
      <c r="IQ120" s="28">
        <v>45291</v>
      </c>
      <c r="IR120" t="str">
        <f t="shared" si="24"/>
        <v>0</v>
      </c>
      <c r="IS120" t="str">
        <f t="shared" si="25"/>
        <v>0</v>
      </c>
      <c r="IT120" t="str">
        <f t="shared" si="26"/>
        <v>0</v>
      </c>
      <c r="IU120" t="str">
        <f t="shared" si="27"/>
        <v>0</v>
      </c>
      <c r="IV120">
        <f t="shared" si="28"/>
        <v>0</v>
      </c>
      <c r="IW120" s="27" t="str">
        <f t="shared" si="23"/>
        <v/>
      </c>
    </row>
    <row r="121" spans="22:257" x14ac:dyDescent="0.25">
      <c r="V121" s="21"/>
      <c r="W121" s="21" t="s">
        <v>82</v>
      </c>
      <c r="X121" s="21"/>
      <c r="Y121" s="21" t="s">
        <v>51</v>
      </c>
      <c r="Z121" s="21"/>
      <c r="IL121" t="str">
        <f t="shared" si="29"/>
        <v/>
      </c>
      <c r="IM121" s="3" t="str">
        <f t="shared" si="30"/>
        <v/>
      </c>
      <c r="IQ121" s="28">
        <v>45291</v>
      </c>
      <c r="IR121" t="str">
        <f t="shared" si="24"/>
        <v>0</v>
      </c>
      <c r="IS121" t="str">
        <f t="shared" si="25"/>
        <v>0</v>
      </c>
      <c r="IT121" t="str">
        <f t="shared" si="26"/>
        <v>0</v>
      </c>
      <c r="IU121" t="str">
        <f t="shared" si="27"/>
        <v>0</v>
      </c>
      <c r="IV121">
        <f t="shared" si="28"/>
        <v>0</v>
      </c>
      <c r="IW121" s="27" t="str">
        <f t="shared" si="23"/>
        <v/>
      </c>
    </row>
    <row r="122" spans="22:257" x14ac:dyDescent="0.25">
      <c r="V122" s="21"/>
      <c r="W122" s="21" t="s">
        <v>82</v>
      </c>
      <c r="X122" s="21"/>
      <c r="Y122" s="21" t="s">
        <v>47</v>
      </c>
      <c r="Z122" s="21"/>
      <c r="IL122" t="str">
        <f ca="1">IF(G82="","",YEAR(TODAY())-YEAR(G82)+1)</f>
        <v/>
      </c>
      <c r="IQ122" s="28">
        <v>45291</v>
      </c>
      <c r="IR122" t="str">
        <f t="shared" si="24"/>
        <v>0</v>
      </c>
      <c r="IS122" t="str">
        <f t="shared" si="25"/>
        <v>0</v>
      </c>
      <c r="IT122" t="str">
        <f t="shared" si="26"/>
        <v>0</v>
      </c>
      <c r="IU122" t="str">
        <f t="shared" si="27"/>
        <v>0</v>
      </c>
      <c r="IV122">
        <f t="shared" si="28"/>
        <v>0</v>
      </c>
      <c r="IW122" s="27" t="str">
        <f t="shared" si="23"/>
        <v/>
      </c>
    </row>
    <row r="123" spans="22:257" x14ac:dyDescent="0.25">
      <c r="V123" s="21"/>
      <c r="W123" s="21" t="s">
        <v>82</v>
      </c>
      <c r="X123" s="21"/>
      <c r="Y123" s="21" t="s">
        <v>52</v>
      </c>
      <c r="Z123" s="21"/>
      <c r="IQ123" s="28">
        <v>45291</v>
      </c>
      <c r="IR123" t="str">
        <f t="shared" si="24"/>
        <v>0</v>
      </c>
      <c r="IS123" t="str">
        <f t="shared" si="25"/>
        <v>0</v>
      </c>
      <c r="IT123" t="str">
        <f t="shared" si="26"/>
        <v>0</v>
      </c>
      <c r="IU123" t="str">
        <f t="shared" si="27"/>
        <v>0</v>
      </c>
      <c r="IV123">
        <f t="shared" si="28"/>
        <v>0</v>
      </c>
      <c r="IW123" s="27" t="str">
        <f t="shared" si="23"/>
        <v/>
      </c>
    </row>
    <row r="124" spans="22:257" x14ac:dyDescent="0.25">
      <c r="V124" s="21"/>
      <c r="W124" s="21" t="s">
        <v>82</v>
      </c>
      <c r="X124" s="21"/>
      <c r="Y124" s="21"/>
      <c r="Z124" s="21"/>
      <c r="IQ124" s="28">
        <v>45291</v>
      </c>
      <c r="IR124" t="str">
        <f t="shared" si="24"/>
        <v>0</v>
      </c>
      <c r="IS124" t="str">
        <f t="shared" si="25"/>
        <v>0</v>
      </c>
      <c r="IT124" t="str">
        <f t="shared" si="26"/>
        <v>0</v>
      </c>
      <c r="IU124" t="str">
        <f t="shared" si="27"/>
        <v>0</v>
      </c>
      <c r="IV124">
        <f t="shared" si="28"/>
        <v>0</v>
      </c>
      <c r="IW124" s="27" t="str">
        <f t="shared" si="23"/>
        <v/>
      </c>
    </row>
    <row r="125" spans="22:257" x14ac:dyDescent="0.25">
      <c r="V125" s="21"/>
      <c r="W125" s="21" t="s">
        <v>82</v>
      </c>
      <c r="X125" s="21"/>
      <c r="Y125" s="21"/>
      <c r="Z125" s="21"/>
      <c r="IQ125" s="28">
        <v>45291</v>
      </c>
      <c r="IR125" t="str">
        <f t="shared" si="24"/>
        <v>0</v>
      </c>
      <c r="IS125" t="str">
        <f t="shared" si="25"/>
        <v>0</v>
      </c>
      <c r="IT125" t="str">
        <f t="shared" si="26"/>
        <v>0</v>
      </c>
      <c r="IU125" t="str">
        <f t="shared" si="27"/>
        <v>0</v>
      </c>
      <c r="IV125">
        <f t="shared" si="28"/>
        <v>0</v>
      </c>
      <c r="IW125" s="27" t="str">
        <f t="shared" si="23"/>
        <v/>
      </c>
    </row>
    <row r="126" spans="22:257" x14ac:dyDescent="0.25">
      <c r="V126" s="21"/>
      <c r="W126" s="21" t="s">
        <v>82</v>
      </c>
      <c r="X126" s="21"/>
      <c r="Y126" s="21"/>
      <c r="Z126" s="21"/>
      <c r="IQ126" s="28">
        <v>45291</v>
      </c>
      <c r="IR126" t="str">
        <f t="shared" si="24"/>
        <v>0</v>
      </c>
      <c r="IS126" t="str">
        <f t="shared" si="25"/>
        <v>0</v>
      </c>
      <c r="IT126" t="str">
        <f t="shared" si="26"/>
        <v>0</v>
      </c>
      <c r="IU126" t="str">
        <f t="shared" si="27"/>
        <v>0</v>
      </c>
      <c r="IV126">
        <f t="shared" si="28"/>
        <v>0</v>
      </c>
      <c r="IW126" s="27" t="str">
        <f t="shared" si="23"/>
        <v/>
      </c>
    </row>
    <row r="127" spans="22:257" x14ac:dyDescent="0.25">
      <c r="V127" s="21"/>
      <c r="W127" s="21"/>
      <c r="X127" s="21"/>
      <c r="Y127" s="21"/>
      <c r="Z127" s="21"/>
      <c r="IQ127" s="28">
        <v>45291</v>
      </c>
      <c r="IR127" t="str">
        <f t="shared" ref="IR127:IR142" si="31">IF(J127="","",125)</f>
        <v/>
      </c>
      <c r="IS127" t="str">
        <f t="shared" ref="IS127:IS142" si="32">IF(K127="","",125)</f>
        <v/>
      </c>
      <c r="IT127" t="str">
        <f t="shared" ref="IT127:IT142" si="33">IF(L127="","",125)</f>
        <v/>
      </c>
      <c r="IU127" t="str">
        <f t="shared" ref="IU127:IU142" si="34">IF(M127="","",125)</f>
        <v/>
      </c>
    </row>
    <row r="128" spans="22:257" x14ac:dyDescent="0.25">
      <c r="V128" s="21"/>
      <c r="W128" s="21" t="s">
        <v>91</v>
      </c>
      <c r="X128" s="21"/>
      <c r="Y128" s="21" t="s">
        <v>18</v>
      </c>
      <c r="Z128" s="21"/>
      <c r="IQ128" s="28">
        <v>45291</v>
      </c>
      <c r="IR128" t="str">
        <f t="shared" si="31"/>
        <v/>
      </c>
      <c r="IS128" t="str">
        <f t="shared" si="32"/>
        <v/>
      </c>
      <c r="IT128" t="str">
        <f t="shared" si="33"/>
        <v/>
      </c>
      <c r="IU128" t="str">
        <f t="shared" si="34"/>
        <v/>
      </c>
    </row>
    <row r="129" spans="22:255" x14ac:dyDescent="0.25">
      <c r="V129" s="21"/>
      <c r="W129" s="21" t="s">
        <v>91</v>
      </c>
      <c r="X129" s="21"/>
      <c r="Y129" s="21" t="s">
        <v>19</v>
      </c>
      <c r="Z129" s="21"/>
      <c r="IQ129" s="28">
        <v>45291</v>
      </c>
      <c r="IR129" t="str">
        <f t="shared" si="31"/>
        <v/>
      </c>
      <c r="IS129" t="str">
        <f t="shared" si="32"/>
        <v/>
      </c>
      <c r="IT129" t="str">
        <f t="shared" si="33"/>
        <v/>
      </c>
      <c r="IU129" t="str">
        <f t="shared" si="34"/>
        <v/>
      </c>
    </row>
    <row r="130" spans="22:255" x14ac:dyDescent="0.25">
      <c r="V130" s="21"/>
      <c r="W130" s="21" t="s">
        <v>91</v>
      </c>
      <c r="X130" s="21"/>
      <c r="Y130" s="21" t="s">
        <v>20</v>
      </c>
      <c r="Z130" s="21"/>
      <c r="IQ130" s="28">
        <v>45291</v>
      </c>
      <c r="IR130" t="str">
        <f t="shared" si="31"/>
        <v/>
      </c>
      <c r="IS130" t="str">
        <f t="shared" si="32"/>
        <v/>
      </c>
      <c r="IT130" t="str">
        <f t="shared" si="33"/>
        <v/>
      </c>
      <c r="IU130" t="str">
        <f t="shared" si="34"/>
        <v/>
      </c>
    </row>
    <row r="131" spans="22:255" x14ac:dyDescent="0.25">
      <c r="V131" s="21"/>
      <c r="W131" s="21" t="s">
        <v>91</v>
      </c>
      <c r="X131" s="21"/>
      <c r="Y131" s="21" t="s">
        <v>26</v>
      </c>
      <c r="Z131" s="21"/>
      <c r="IQ131" s="28">
        <v>45291</v>
      </c>
      <c r="IR131" t="str">
        <f t="shared" si="31"/>
        <v/>
      </c>
      <c r="IS131" t="str">
        <f t="shared" si="32"/>
        <v/>
      </c>
      <c r="IT131" t="str">
        <f t="shared" si="33"/>
        <v/>
      </c>
      <c r="IU131" t="str">
        <f t="shared" si="34"/>
        <v/>
      </c>
    </row>
    <row r="132" spans="22:255" x14ac:dyDescent="0.25">
      <c r="V132" s="21"/>
      <c r="W132" s="21" t="s">
        <v>91</v>
      </c>
      <c r="X132" s="21"/>
      <c r="Y132" s="21" t="s">
        <v>50</v>
      </c>
      <c r="Z132" s="21"/>
      <c r="IQ132" s="28">
        <v>45291</v>
      </c>
      <c r="IR132" t="str">
        <f t="shared" si="31"/>
        <v/>
      </c>
      <c r="IS132" t="str">
        <f t="shared" si="32"/>
        <v/>
      </c>
      <c r="IT132" t="str">
        <f t="shared" si="33"/>
        <v/>
      </c>
      <c r="IU132" t="str">
        <f t="shared" si="34"/>
        <v/>
      </c>
    </row>
    <row r="133" spans="22:255" x14ac:dyDescent="0.25">
      <c r="V133" s="21"/>
      <c r="W133" s="21" t="s">
        <v>91</v>
      </c>
      <c r="X133" s="21"/>
      <c r="Y133" s="21" t="s">
        <v>51</v>
      </c>
      <c r="Z133" s="21"/>
      <c r="IQ133" s="28">
        <v>45291</v>
      </c>
      <c r="IR133" t="str">
        <f t="shared" si="31"/>
        <v/>
      </c>
      <c r="IS133" t="str">
        <f t="shared" si="32"/>
        <v/>
      </c>
      <c r="IT133" t="str">
        <f t="shared" si="33"/>
        <v/>
      </c>
      <c r="IU133" t="str">
        <f t="shared" si="34"/>
        <v/>
      </c>
    </row>
    <row r="134" spans="22:255" x14ac:dyDescent="0.25">
      <c r="V134" s="21"/>
      <c r="W134" s="21" t="s">
        <v>91</v>
      </c>
      <c r="X134" s="21"/>
      <c r="Y134" s="21" t="s">
        <v>47</v>
      </c>
      <c r="Z134" s="21"/>
      <c r="IQ134" s="28">
        <v>45291</v>
      </c>
      <c r="IR134" t="str">
        <f t="shared" si="31"/>
        <v/>
      </c>
      <c r="IS134" t="str">
        <f t="shared" si="32"/>
        <v/>
      </c>
      <c r="IT134" t="str">
        <f t="shared" si="33"/>
        <v/>
      </c>
      <c r="IU134" t="str">
        <f t="shared" si="34"/>
        <v/>
      </c>
    </row>
    <row r="135" spans="22:255" x14ac:dyDescent="0.25">
      <c r="V135" s="21"/>
      <c r="W135" s="21" t="s">
        <v>91</v>
      </c>
      <c r="X135" s="21"/>
      <c r="Y135" s="21" t="s">
        <v>52</v>
      </c>
      <c r="Z135" s="21"/>
      <c r="IQ135" s="28">
        <v>45291</v>
      </c>
      <c r="IR135" t="str">
        <f t="shared" si="31"/>
        <v/>
      </c>
      <c r="IS135" t="str">
        <f t="shared" si="32"/>
        <v/>
      </c>
      <c r="IT135" t="str">
        <f t="shared" si="33"/>
        <v/>
      </c>
      <c r="IU135" t="str">
        <f t="shared" si="34"/>
        <v/>
      </c>
    </row>
    <row r="136" spans="22:255" x14ac:dyDescent="0.25">
      <c r="V136" s="21"/>
      <c r="W136" s="21" t="s">
        <v>91</v>
      </c>
      <c r="X136" s="21"/>
      <c r="Y136" s="21"/>
      <c r="Z136" s="21"/>
      <c r="IQ136" s="28">
        <v>45291</v>
      </c>
      <c r="IR136" t="str">
        <f t="shared" si="31"/>
        <v/>
      </c>
      <c r="IS136" t="str">
        <f t="shared" si="32"/>
        <v/>
      </c>
      <c r="IT136" t="str">
        <f t="shared" si="33"/>
        <v/>
      </c>
      <c r="IU136" t="str">
        <f t="shared" si="34"/>
        <v/>
      </c>
    </row>
    <row r="137" spans="22:255" x14ac:dyDescent="0.25">
      <c r="V137" s="21"/>
      <c r="W137" s="21"/>
      <c r="X137" s="21"/>
      <c r="Y137" s="21"/>
      <c r="Z137" s="21"/>
      <c r="IQ137" s="28">
        <v>45291</v>
      </c>
      <c r="IR137" t="str">
        <f t="shared" si="31"/>
        <v/>
      </c>
      <c r="IS137" t="str">
        <f t="shared" si="32"/>
        <v/>
      </c>
      <c r="IT137" t="str">
        <f t="shared" si="33"/>
        <v/>
      </c>
      <c r="IU137" t="str">
        <f t="shared" si="34"/>
        <v/>
      </c>
    </row>
    <row r="138" spans="22:255" x14ac:dyDescent="0.25">
      <c r="V138" s="21"/>
      <c r="W138" s="21"/>
      <c r="X138" s="21"/>
      <c r="Y138" s="21"/>
      <c r="Z138" s="21"/>
      <c r="IQ138" s="28">
        <v>45291</v>
      </c>
      <c r="IR138" t="str">
        <f t="shared" si="31"/>
        <v/>
      </c>
      <c r="IS138" t="str">
        <f t="shared" si="32"/>
        <v/>
      </c>
      <c r="IT138" t="str">
        <f t="shared" si="33"/>
        <v/>
      </c>
      <c r="IU138" t="str">
        <f t="shared" si="34"/>
        <v/>
      </c>
    </row>
    <row r="139" spans="22:255" x14ac:dyDescent="0.25">
      <c r="V139" s="21"/>
      <c r="W139" s="21"/>
      <c r="X139" s="21"/>
      <c r="Y139" s="21"/>
      <c r="Z139" s="21"/>
      <c r="IQ139" s="28">
        <v>45291</v>
      </c>
      <c r="IR139" t="str">
        <f t="shared" si="31"/>
        <v/>
      </c>
      <c r="IS139" t="str">
        <f t="shared" si="32"/>
        <v/>
      </c>
      <c r="IT139" t="str">
        <f t="shared" si="33"/>
        <v/>
      </c>
      <c r="IU139" t="str">
        <f t="shared" si="34"/>
        <v/>
      </c>
    </row>
    <row r="140" spans="22:255" x14ac:dyDescent="0.25">
      <c r="V140" s="21"/>
      <c r="W140" s="21"/>
      <c r="X140" s="21"/>
      <c r="Y140" s="21"/>
      <c r="Z140" s="21"/>
      <c r="IQ140" s="28">
        <v>45291</v>
      </c>
      <c r="IR140" t="str">
        <f t="shared" si="31"/>
        <v/>
      </c>
      <c r="IS140" t="str">
        <f t="shared" si="32"/>
        <v/>
      </c>
      <c r="IT140" t="str">
        <f t="shared" si="33"/>
        <v/>
      </c>
      <c r="IU140" t="str">
        <f t="shared" si="34"/>
        <v/>
      </c>
    </row>
    <row r="141" spans="22:255" x14ac:dyDescent="0.25">
      <c r="V141" s="21"/>
      <c r="W141" s="21" t="s">
        <v>102</v>
      </c>
      <c r="X141" s="21" t="s">
        <v>13</v>
      </c>
      <c r="Y141" s="21" t="s">
        <v>18</v>
      </c>
      <c r="Z141" s="21"/>
      <c r="IQ141" s="28">
        <v>45291</v>
      </c>
      <c r="IR141" t="str">
        <f t="shared" si="31"/>
        <v/>
      </c>
      <c r="IS141" t="str">
        <f t="shared" si="32"/>
        <v/>
      </c>
      <c r="IT141" t="str">
        <f t="shared" si="33"/>
        <v/>
      </c>
      <c r="IU141" t="str">
        <f t="shared" si="34"/>
        <v/>
      </c>
    </row>
    <row r="142" spans="22:255" x14ac:dyDescent="0.25">
      <c r="V142" s="21"/>
      <c r="W142" s="21" t="s">
        <v>102</v>
      </c>
      <c r="X142" s="21" t="s">
        <v>13</v>
      </c>
      <c r="Y142" s="21" t="s">
        <v>19</v>
      </c>
      <c r="Z142" s="21"/>
      <c r="IQ142" s="28">
        <v>45291</v>
      </c>
      <c r="IR142" t="str">
        <f t="shared" si="31"/>
        <v/>
      </c>
      <c r="IS142" t="str">
        <f t="shared" si="32"/>
        <v/>
      </c>
      <c r="IT142" t="str">
        <f t="shared" si="33"/>
        <v/>
      </c>
      <c r="IU142" t="str">
        <f t="shared" si="34"/>
        <v/>
      </c>
    </row>
    <row r="143" spans="22:255" x14ac:dyDescent="0.25">
      <c r="V143" s="21"/>
      <c r="W143" s="21" t="s">
        <v>102</v>
      </c>
      <c r="X143" s="21" t="s">
        <v>13</v>
      </c>
      <c r="Y143" s="21" t="s">
        <v>20</v>
      </c>
      <c r="Z143" s="21"/>
      <c r="IQ143" s="28">
        <v>45291</v>
      </c>
      <c r="IR143" t="str">
        <f t="shared" ref="IR143:IR206" si="35">IF(J143="","",125)</f>
        <v/>
      </c>
      <c r="IS143" t="str">
        <f t="shared" ref="IS143:IS206" si="36">IF(K143="","",125)</f>
        <v/>
      </c>
      <c r="IT143" t="str">
        <f t="shared" ref="IT143:IT206" si="37">IF(L143="","",125)</f>
        <v/>
      </c>
      <c r="IU143" t="str">
        <f t="shared" ref="IU143:IU206" si="38">IF(M143="","",125)</f>
        <v/>
      </c>
    </row>
    <row r="144" spans="22:255" x14ac:dyDescent="0.25">
      <c r="V144" s="21"/>
      <c r="W144" s="21" t="s">
        <v>102</v>
      </c>
      <c r="X144" s="21" t="s">
        <v>13</v>
      </c>
      <c r="Y144" s="21" t="s">
        <v>26</v>
      </c>
      <c r="Z144" s="21"/>
      <c r="IQ144" s="28">
        <v>45291</v>
      </c>
      <c r="IR144" t="str">
        <f t="shared" si="35"/>
        <v/>
      </c>
      <c r="IS144" t="str">
        <f t="shared" si="36"/>
        <v/>
      </c>
      <c r="IT144" t="str">
        <f t="shared" si="37"/>
        <v/>
      </c>
      <c r="IU144" t="str">
        <f t="shared" si="38"/>
        <v/>
      </c>
    </row>
    <row r="145" spans="23:255" x14ac:dyDescent="0.25">
      <c r="W145" s="21" t="s">
        <v>102</v>
      </c>
      <c r="X145" s="75" t="s">
        <v>13</v>
      </c>
      <c r="Y145" s="21" t="s">
        <v>50</v>
      </c>
      <c r="IQ145" s="28">
        <v>45291</v>
      </c>
      <c r="IR145" t="str">
        <f t="shared" si="35"/>
        <v/>
      </c>
      <c r="IS145" t="str">
        <f t="shared" si="36"/>
        <v/>
      </c>
      <c r="IT145" t="str">
        <f t="shared" si="37"/>
        <v/>
      </c>
      <c r="IU145" t="str">
        <f t="shared" si="38"/>
        <v/>
      </c>
    </row>
    <row r="146" spans="23:255" x14ac:dyDescent="0.25">
      <c r="W146" s="21" t="s">
        <v>102</v>
      </c>
      <c r="X146" s="75" t="s">
        <v>13</v>
      </c>
      <c r="Y146" s="21" t="s">
        <v>51</v>
      </c>
      <c r="IQ146" s="28">
        <v>45291</v>
      </c>
      <c r="IR146" t="str">
        <f t="shared" si="35"/>
        <v/>
      </c>
      <c r="IS146" t="str">
        <f t="shared" si="36"/>
        <v/>
      </c>
      <c r="IT146" t="str">
        <f t="shared" si="37"/>
        <v/>
      </c>
      <c r="IU146" t="str">
        <f t="shared" si="38"/>
        <v/>
      </c>
    </row>
    <row r="147" spans="23:255" x14ac:dyDescent="0.25">
      <c r="W147" s="21" t="s">
        <v>102</v>
      </c>
      <c r="X147" s="75" t="s">
        <v>13</v>
      </c>
      <c r="Y147" s="21" t="s">
        <v>47</v>
      </c>
      <c r="IQ147" s="28">
        <v>45291</v>
      </c>
      <c r="IR147" t="str">
        <f t="shared" si="35"/>
        <v/>
      </c>
      <c r="IS147" t="str">
        <f t="shared" si="36"/>
        <v/>
      </c>
      <c r="IT147" t="str">
        <f t="shared" si="37"/>
        <v/>
      </c>
      <c r="IU147" t="str">
        <f t="shared" si="38"/>
        <v/>
      </c>
    </row>
    <row r="148" spans="23:255" x14ac:dyDescent="0.25">
      <c r="W148" s="21" t="s">
        <v>102</v>
      </c>
      <c r="X148" s="75" t="s">
        <v>13</v>
      </c>
      <c r="Y148" s="21" t="s">
        <v>52</v>
      </c>
      <c r="IQ148" s="28">
        <v>45291</v>
      </c>
      <c r="IR148" t="str">
        <f t="shared" si="35"/>
        <v/>
      </c>
      <c r="IS148" t="str">
        <f t="shared" si="36"/>
        <v/>
      </c>
      <c r="IT148" t="str">
        <f t="shared" si="37"/>
        <v/>
      </c>
      <c r="IU148" t="str">
        <f t="shared" si="38"/>
        <v/>
      </c>
    </row>
    <row r="149" spans="23:255" x14ac:dyDescent="0.25">
      <c r="X149" s="75" t="s">
        <v>13</v>
      </c>
      <c r="IQ149" s="28">
        <v>45291</v>
      </c>
      <c r="IR149" t="str">
        <f t="shared" si="35"/>
        <v/>
      </c>
      <c r="IS149" t="str">
        <f t="shared" si="36"/>
        <v/>
      </c>
      <c r="IT149" t="str">
        <f t="shared" si="37"/>
        <v/>
      </c>
      <c r="IU149" t="str">
        <f t="shared" si="38"/>
        <v/>
      </c>
    </row>
    <row r="150" spans="23:255" x14ac:dyDescent="0.25">
      <c r="X150" s="75" t="s">
        <v>13</v>
      </c>
      <c r="IQ150" s="28">
        <v>45291</v>
      </c>
      <c r="IR150" t="str">
        <f t="shared" si="35"/>
        <v/>
      </c>
      <c r="IS150" t="str">
        <f t="shared" si="36"/>
        <v/>
      </c>
      <c r="IT150" t="str">
        <f t="shared" si="37"/>
        <v/>
      </c>
      <c r="IU150" t="str">
        <f t="shared" si="38"/>
        <v/>
      </c>
    </row>
    <row r="151" spans="23:255" x14ac:dyDescent="0.25">
      <c r="X151" s="75" t="s">
        <v>13</v>
      </c>
      <c r="IQ151" s="28">
        <v>45291</v>
      </c>
      <c r="IR151" t="str">
        <f t="shared" si="35"/>
        <v/>
      </c>
      <c r="IS151" t="str">
        <f t="shared" si="36"/>
        <v/>
      </c>
      <c r="IT151" t="str">
        <f t="shared" si="37"/>
        <v/>
      </c>
      <c r="IU151" t="str">
        <f t="shared" si="38"/>
        <v/>
      </c>
    </row>
    <row r="152" spans="23:255" x14ac:dyDescent="0.25">
      <c r="X152" s="75" t="s">
        <v>13</v>
      </c>
      <c r="IQ152" s="28">
        <v>45291</v>
      </c>
      <c r="IR152" t="str">
        <f t="shared" si="35"/>
        <v/>
      </c>
      <c r="IS152" t="str">
        <f t="shared" si="36"/>
        <v/>
      </c>
      <c r="IT152" t="str">
        <f t="shared" si="37"/>
        <v/>
      </c>
      <c r="IU152" t="str">
        <f t="shared" si="38"/>
        <v/>
      </c>
    </row>
    <row r="153" spans="23:255" x14ac:dyDescent="0.25">
      <c r="X153" s="75" t="s">
        <v>13</v>
      </c>
      <c r="IQ153" s="28">
        <v>45291</v>
      </c>
      <c r="IR153" t="str">
        <f t="shared" si="35"/>
        <v/>
      </c>
      <c r="IS153" t="str">
        <f t="shared" si="36"/>
        <v/>
      </c>
      <c r="IT153" t="str">
        <f t="shared" si="37"/>
        <v/>
      </c>
      <c r="IU153" t="str">
        <f t="shared" si="38"/>
        <v/>
      </c>
    </row>
    <row r="154" spans="23:255" x14ac:dyDescent="0.25">
      <c r="X154" s="75" t="s">
        <v>13</v>
      </c>
      <c r="IQ154" s="28">
        <v>45291</v>
      </c>
      <c r="IR154" t="str">
        <f t="shared" si="35"/>
        <v/>
      </c>
      <c r="IS154" t="str">
        <f t="shared" si="36"/>
        <v/>
      </c>
      <c r="IT154" t="str">
        <f t="shared" si="37"/>
        <v/>
      </c>
      <c r="IU154" t="str">
        <f t="shared" si="38"/>
        <v/>
      </c>
    </row>
    <row r="155" spans="23:255" x14ac:dyDescent="0.25">
      <c r="X155" s="75" t="s">
        <v>13</v>
      </c>
      <c r="IQ155" s="28">
        <v>45291</v>
      </c>
      <c r="IR155" t="str">
        <f t="shared" si="35"/>
        <v/>
      </c>
      <c r="IS155" t="str">
        <f t="shared" si="36"/>
        <v/>
      </c>
      <c r="IT155" t="str">
        <f t="shared" si="37"/>
        <v/>
      </c>
      <c r="IU155" t="str">
        <f t="shared" si="38"/>
        <v/>
      </c>
    </row>
    <row r="156" spans="23:255" x14ac:dyDescent="0.25">
      <c r="W156" s="75" t="s">
        <v>16</v>
      </c>
      <c r="X156" s="75" t="s">
        <v>13</v>
      </c>
      <c r="IQ156" s="28">
        <v>45291</v>
      </c>
      <c r="IR156" t="str">
        <f t="shared" si="35"/>
        <v/>
      </c>
      <c r="IS156" t="str">
        <f t="shared" si="36"/>
        <v/>
      </c>
      <c r="IT156" t="str">
        <f t="shared" si="37"/>
        <v/>
      </c>
      <c r="IU156" t="str">
        <f t="shared" si="38"/>
        <v/>
      </c>
    </row>
    <row r="157" spans="23:255" x14ac:dyDescent="0.25">
      <c r="W157" s="75" t="s">
        <v>16</v>
      </c>
      <c r="X157" s="75" t="s">
        <v>13</v>
      </c>
      <c r="Y157" s="75" t="s">
        <v>56</v>
      </c>
      <c r="IQ157" s="28">
        <v>45291</v>
      </c>
      <c r="IR157" t="str">
        <f t="shared" si="35"/>
        <v/>
      </c>
      <c r="IS157" t="str">
        <f t="shared" si="36"/>
        <v/>
      </c>
      <c r="IT157" t="str">
        <f t="shared" si="37"/>
        <v/>
      </c>
      <c r="IU157" t="str">
        <f t="shared" si="38"/>
        <v/>
      </c>
    </row>
    <row r="158" spans="23:255" x14ac:dyDescent="0.25">
      <c r="W158" s="75" t="s">
        <v>16</v>
      </c>
      <c r="X158" s="75" t="s">
        <v>13</v>
      </c>
      <c r="Y158" s="75" t="s">
        <v>57</v>
      </c>
      <c r="IQ158" s="28">
        <v>45291</v>
      </c>
      <c r="IR158" t="str">
        <f t="shared" si="35"/>
        <v/>
      </c>
      <c r="IS158" t="str">
        <f t="shared" si="36"/>
        <v/>
      </c>
      <c r="IT158" t="str">
        <f t="shared" si="37"/>
        <v/>
      </c>
      <c r="IU158" t="str">
        <f t="shared" si="38"/>
        <v/>
      </c>
    </row>
    <row r="159" spans="23:255" x14ac:dyDescent="0.25">
      <c r="W159" s="75" t="s">
        <v>16</v>
      </c>
      <c r="X159" s="75" t="s">
        <v>13</v>
      </c>
      <c r="Y159" s="75" t="s">
        <v>58</v>
      </c>
      <c r="IQ159" s="28">
        <v>45291</v>
      </c>
      <c r="IR159" t="str">
        <f t="shared" si="35"/>
        <v/>
      </c>
      <c r="IS159" t="str">
        <f t="shared" si="36"/>
        <v/>
      </c>
      <c r="IT159" t="str">
        <f t="shared" si="37"/>
        <v/>
      </c>
      <c r="IU159" t="str">
        <f t="shared" si="38"/>
        <v/>
      </c>
    </row>
    <row r="160" spans="23:255" x14ac:dyDescent="0.25">
      <c r="W160" s="75" t="s">
        <v>16</v>
      </c>
      <c r="X160" s="75" t="s">
        <v>13</v>
      </c>
      <c r="Y160" s="75" t="s">
        <v>30</v>
      </c>
      <c r="IQ160" s="28">
        <v>45291</v>
      </c>
      <c r="IR160" t="str">
        <f t="shared" si="35"/>
        <v/>
      </c>
      <c r="IS160" t="str">
        <f t="shared" si="36"/>
        <v/>
      </c>
      <c r="IT160" t="str">
        <f t="shared" si="37"/>
        <v/>
      </c>
      <c r="IU160" t="str">
        <f t="shared" si="38"/>
        <v/>
      </c>
    </row>
    <row r="161" spans="23:255" x14ac:dyDescent="0.25">
      <c r="W161" s="75" t="s">
        <v>16</v>
      </c>
      <c r="X161" s="75" t="s">
        <v>12</v>
      </c>
      <c r="Y161" s="75" t="s">
        <v>18</v>
      </c>
      <c r="IQ161" s="28">
        <v>45291</v>
      </c>
      <c r="IR161" t="str">
        <f t="shared" si="35"/>
        <v/>
      </c>
      <c r="IS161" t="str">
        <f t="shared" si="36"/>
        <v/>
      </c>
      <c r="IT161" t="str">
        <f t="shared" si="37"/>
        <v/>
      </c>
      <c r="IU161" t="str">
        <f t="shared" si="38"/>
        <v/>
      </c>
    </row>
    <row r="162" spans="23:255" x14ac:dyDescent="0.25">
      <c r="W162" s="75" t="s">
        <v>16</v>
      </c>
      <c r="X162" s="75" t="s">
        <v>12</v>
      </c>
      <c r="Y162" s="75" t="s">
        <v>19</v>
      </c>
      <c r="IQ162" s="28">
        <v>45291</v>
      </c>
      <c r="IR162" t="str">
        <f t="shared" si="35"/>
        <v/>
      </c>
      <c r="IS162" t="str">
        <f t="shared" si="36"/>
        <v/>
      </c>
      <c r="IT162" t="str">
        <f t="shared" si="37"/>
        <v/>
      </c>
      <c r="IU162" t="str">
        <f t="shared" si="38"/>
        <v/>
      </c>
    </row>
    <row r="163" spans="23:255" x14ac:dyDescent="0.25">
      <c r="W163" s="75" t="s">
        <v>16</v>
      </c>
      <c r="X163" s="75" t="s">
        <v>12</v>
      </c>
      <c r="Y163" s="75" t="s">
        <v>61</v>
      </c>
      <c r="IQ163" s="28">
        <v>45291</v>
      </c>
      <c r="IR163" t="str">
        <f t="shared" si="35"/>
        <v/>
      </c>
      <c r="IS163" t="str">
        <f t="shared" si="36"/>
        <v/>
      </c>
      <c r="IT163" t="str">
        <f t="shared" si="37"/>
        <v/>
      </c>
      <c r="IU163" t="str">
        <f t="shared" si="38"/>
        <v/>
      </c>
    </row>
    <row r="164" spans="23:255" x14ac:dyDescent="0.25">
      <c r="W164" s="75" t="s">
        <v>16</v>
      </c>
      <c r="X164" s="75" t="s">
        <v>12</v>
      </c>
      <c r="Y164" s="75" t="s">
        <v>20</v>
      </c>
      <c r="IQ164" s="28">
        <v>45291</v>
      </c>
      <c r="IR164" t="str">
        <f t="shared" si="35"/>
        <v/>
      </c>
      <c r="IS164" t="str">
        <f t="shared" si="36"/>
        <v/>
      </c>
      <c r="IT164" t="str">
        <f t="shared" si="37"/>
        <v/>
      </c>
      <c r="IU164" t="str">
        <f t="shared" si="38"/>
        <v/>
      </c>
    </row>
    <row r="165" spans="23:255" x14ac:dyDescent="0.25">
      <c r="W165" s="75" t="s">
        <v>16</v>
      </c>
      <c r="X165" s="75" t="s">
        <v>12</v>
      </c>
      <c r="Y165" s="75" t="s">
        <v>53</v>
      </c>
      <c r="IQ165" s="28">
        <v>45291</v>
      </c>
      <c r="IR165" t="str">
        <f t="shared" si="35"/>
        <v/>
      </c>
      <c r="IS165" t="str">
        <f t="shared" si="36"/>
        <v/>
      </c>
      <c r="IT165" t="str">
        <f t="shared" si="37"/>
        <v/>
      </c>
      <c r="IU165" t="str">
        <f t="shared" si="38"/>
        <v/>
      </c>
    </row>
    <row r="166" spans="23:255" x14ac:dyDescent="0.25">
      <c r="W166" s="75" t="s">
        <v>16</v>
      </c>
      <c r="X166" s="75" t="s">
        <v>12</v>
      </c>
      <c r="Y166" s="75" t="s">
        <v>27</v>
      </c>
      <c r="IQ166" s="28">
        <v>45291</v>
      </c>
      <c r="IR166" t="str">
        <f t="shared" si="35"/>
        <v/>
      </c>
      <c r="IS166" t="str">
        <f t="shared" si="36"/>
        <v/>
      </c>
      <c r="IT166" t="str">
        <f t="shared" si="37"/>
        <v/>
      </c>
      <c r="IU166" t="str">
        <f t="shared" si="38"/>
        <v/>
      </c>
    </row>
    <row r="167" spans="23:255" x14ac:dyDescent="0.25">
      <c r="W167" s="75" t="s">
        <v>16</v>
      </c>
      <c r="X167" s="75" t="s">
        <v>12</v>
      </c>
      <c r="Y167" s="75" t="s">
        <v>54</v>
      </c>
      <c r="IQ167" s="28">
        <v>45291</v>
      </c>
      <c r="IR167" t="str">
        <f t="shared" si="35"/>
        <v/>
      </c>
      <c r="IS167" t="str">
        <f t="shared" si="36"/>
        <v/>
      </c>
      <c r="IT167" t="str">
        <f t="shared" si="37"/>
        <v/>
      </c>
      <c r="IU167" t="str">
        <f t="shared" si="38"/>
        <v/>
      </c>
    </row>
    <row r="168" spans="23:255" x14ac:dyDescent="0.25">
      <c r="W168" s="75" t="s">
        <v>16</v>
      </c>
      <c r="X168" s="75" t="s">
        <v>12</v>
      </c>
      <c r="Y168" s="75" t="s">
        <v>55</v>
      </c>
      <c r="IQ168" s="28">
        <v>45291</v>
      </c>
      <c r="IR168" t="str">
        <f t="shared" si="35"/>
        <v/>
      </c>
      <c r="IS168" t="str">
        <f t="shared" si="36"/>
        <v/>
      </c>
      <c r="IT168" t="str">
        <f t="shared" si="37"/>
        <v/>
      </c>
      <c r="IU168" t="str">
        <f t="shared" si="38"/>
        <v/>
      </c>
    </row>
    <row r="169" spans="23:255" x14ac:dyDescent="0.25">
      <c r="W169" s="75" t="s">
        <v>16</v>
      </c>
      <c r="X169" s="75" t="s">
        <v>12</v>
      </c>
      <c r="Y169" s="75" t="s">
        <v>63</v>
      </c>
      <c r="IQ169" s="28">
        <v>45291</v>
      </c>
      <c r="IR169" t="str">
        <f t="shared" si="35"/>
        <v/>
      </c>
      <c r="IS169" t="str">
        <f t="shared" si="36"/>
        <v/>
      </c>
      <c r="IT169" t="str">
        <f t="shared" si="37"/>
        <v/>
      </c>
      <c r="IU169" t="str">
        <f t="shared" si="38"/>
        <v/>
      </c>
    </row>
    <row r="170" spans="23:255" x14ac:dyDescent="0.25">
      <c r="W170" s="75" t="s">
        <v>16</v>
      </c>
      <c r="X170" s="75" t="s">
        <v>12</v>
      </c>
      <c r="Y170" s="75" t="s">
        <v>69</v>
      </c>
      <c r="IQ170" s="28">
        <v>45291</v>
      </c>
      <c r="IR170" t="str">
        <f t="shared" si="35"/>
        <v/>
      </c>
      <c r="IS170" t="str">
        <f t="shared" si="36"/>
        <v/>
      </c>
      <c r="IT170" t="str">
        <f t="shared" si="37"/>
        <v/>
      </c>
      <c r="IU170" t="str">
        <f t="shared" si="38"/>
        <v/>
      </c>
    </row>
    <row r="171" spans="23:255" x14ac:dyDescent="0.25">
      <c r="W171" s="75" t="s">
        <v>16</v>
      </c>
      <c r="X171" s="75" t="s">
        <v>12</v>
      </c>
      <c r="Y171" s="75" t="s">
        <v>70</v>
      </c>
      <c r="IQ171" s="28">
        <v>45291</v>
      </c>
      <c r="IR171" t="str">
        <f t="shared" si="35"/>
        <v/>
      </c>
      <c r="IS171" t="str">
        <f t="shared" si="36"/>
        <v/>
      </c>
      <c r="IT171" t="str">
        <f t="shared" si="37"/>
        <v/>
      </c>
      <c r="IU171" t="str">
        <f t="shared" si="38"/>
        <v/>
      </c>
    </row>
    <row r="172" spans="23:255" x14ac:dyDescent="0.25">
      <c r="W172" s="75" t="s">
        <v>16</v>
      </c>
      <c r="X172" s="75" t="s">
        <v>12</v>
      </c>
      <c r="Y172" s="75" t="s">
        <v>71</v>
      </c>
      <c r="IQ172" s="28">
        <v>45291</v>
      </c>
      <c r="IR172" t="str">
        <f t="shared" si="35"/>
        <v/>
      </c>
      <c r="IS172" t="str">
        <f t="shared" si="36"/>
        <v/>
      </c>
      <c r="IT172" t="str">
        <f t="shared" si="37"/>
        <v/>
      </c>
      <c r="IU172" t="str">
        <f t="shared" si="38"/>
        <v/>
      </c>
    </row>
    <row r="173" spans="23:255" x14ac:dyDescent="0.25">
      <c r="W173" s="75" t="s">
        <v>16</v>
      </c>
      <c r="X173" s="75" t="s">
        <v>12</v>
      </c>
      <c r="Y173" s="75" t="s">
        <v>72</v>
      </c>
      <c r="IQ173" s="28">
        <v>45291</v>
      </c>
      <c r="IR173" t="str">
        <f t="shared" si="35"/>
        <v/>
      </c>
      <c r="IS173" t="str">
        <f t="shared" si="36"/>
        <v/>
      </c>
      <c r="IT173" t="str">
        <f t="shared" si="37"/>
        <v/>
      </c>
      <c r="IU173" t="str">
        <f t="shared" si="38"/>
        <v/>
      </c>
    </row>
    <row r="174" spans="23:255" x14ac:dyDescent="0.25">
      <c r="W174" s="75" t="s">
        <v>16</v>
      </c>
      <c r="X174" s="75" t="s">
        <v>12</v>
      </c>
      <c r="Y174" s="75" t="s">
        <v>49</v>
      </c>
      <c r="IQ174" s="28">
        <v>45291</v>
      </c>
      <c r="IR174" t="str">
        <f t="shared" si="35"/>
        <v/>
      </c>
      <c r="IS174" t="str">
        <f t="shared" si="36"/>
        <v/>
      </c>
      <c r="IT174" t="str">
        <f t="shared" si="37"/>
        <v/>
      </c>
      <c r="IU174" t="str">
        <f t="shared" si="38"/>
        <v/>
      </c>
    </row>
    <row r="175" spans="23:255" x14ac:dyDescent="0.25">
      <c r="W175" s="75" t="s">
        <v>16</v>
      </c>
      <c r="X175" s="75" t="s">
        <v>12</v>
      </c>
      <c r="Y175" s="75" t="s">
        <v>64</v>
      </c>
      <c r="IQ175" s="28">
        <v>45291</v>
      </c>
      <c r="IR175" t="str">
        <f t="shared" si="35"/>
        <v/>
      </c>
      <c r="IS175" t="str">
        <f t="shared" si="36"/>
        <v/>
      </c>
      <c r="IT175" t="str">
        <f t="shared" si="37"/>
        <v/>
      </c>
      <c r="IU175" t="str">
        <f t="shared" si="38"/>
        <v/>
      </c>
    </row>
    <row r="176" spans="23:255" x14ac:dyDescent="0.25">
      <c r="W176" s="75" t="s">
        <v>16</v>
      </c>
      <c r="X176" s="75" t="s">
        <v>12</v>
      </c>
      <c r="Y176" s="75" t="s">
        <v>50</v>
      </c>
      <c r="IQ176" s="28">
        <v>45291</v>
      </c>
      <c r="IR176" t="str">
        <f t="shared" si="35"/>
        <v/>
      </c>
      <c r="IS176" t="str">
        <f t="shared" si="36"/>
        <v/>
      </c>
      <c r="IT176" t="str">
        <f t="shared" si="37"/>
        <v/>
      </c>
      <c r="IU176" t="str">
        <f t="shared" si="38"/>
        <v/>
      </c>
    </row>
    <row r="177" spans="23:255" x14ac:dyDescent="0.25">
      <c r="W177" s="75" t="s">
        <v>16</v>
      </c>
      <c r="X177" s="75" t="s">
        <v>12</v>
      </c>
      <c r="Y177" s="75" t="s">
        <v>56</v>
      </c>
      <c r="IQ177" s="28">
        <v>45291</v>
      </c>
      <c r="IR177" t="str">
        <f t="shared" si="35"/>
        <v/>
      </c>
      <c r="IS177" t="str">
        <f t="shared" si="36"/>
        <v/>
      </c>
      <c r="IT177" t="str">
        <f t="shared" si="37"/>
        <v/>
      </c>
      <c r="IU177" t="str">
        <f t="shared" si="38"/>
        <v/>
      </c>
    </row>
    <row r="178" spans="23:255" x14ac:dyDescent="0.25">
      <c r="W178" s="75" t="s">
        <v>16</v>
      </c>
      <c r="X178" s="75" t="s">
        <v>12</v>
      </c>
      <c r="Y178" s="75" t="s">
        <v>59</v>
      </c>
      <c r="IQ178" s="28">
        <v>45291</v>
      </c>
      <c r="IR178" t="str">
        <f t="shared" si="35"/>
        <v/>
      </c>
      <c r="IS178" t="str">
        <f t="shared" si="36"/>
        <v/>
      </c>
      <c r="IT178" t="str">
        <f t="shared" si="37"/>
        <v/>
      </c>
      <c r="IU178" t="str">
        <f t="shared" si="38"/>
        <v/>
      </c>
    </row>
    <row r="179" spans="23:255" x14ac:dyDescent="0.25">
      <c r="W179" s="75" t="s">
        <v>16</v>
      </c>
      <c r="X179" s="75" t="s">
        <v>12</v>
      </c>
      <c r="Y179" s="75" t="s">
        <v>65</v>
      </c>
      <c r="IQ179" s="28">
        <v>45291</v>
      </c>
      <c r="IR179" t="str">
        <f t="shared" si="35"/>
        <v/>
      </c>
      <c r="IS179" t="str">
        <f t="shared" si="36"/>
        <v/>
      </c>
      <c r="IT179" t="str">
        <f t="shared" si="37"/>
        <v/>
      </c>
      <c r="IU179" t="str">
        <f t="shared" si="38"/>
        <v/>
      </c>
    </row>
    <row r="180" spans="23:255" x14ac:dyDescent="0.25">
      <c r="W180" s="75" t="s">
        <v>16</v>
      </c>
      <c r="X180" s="75" t="s">
        <v>12</v>
      </c>
      <c r="Y180" s="75" t="s">
        <v>30</v>
      </c>
      <c r="IR180" t="str">
        <f t="shared" si="35"/>
        <v/>
      </c>
      <c r="IS180" t="str">
        <f t="shared" si="36"/>
        <v/>
      </c>
      <c r="IT180" t="str">
        <f t="shared" si="37"/>
        <v/>
      </c>
      <c r="IU180" t="str">
        <f t="shared" si="38"/>
        <v/>
      </c>
    </row>
    <row r="181" spans="23:255" x14ac:dyDescent="0.25">
      <c r="W181" s="75" t="s">
        <v>15</v>
      </c>
      <c r="X181" s="75" t="s">
        <v>13</v>
      </c>
      <c r="Y181" s="75" t="s">
        <v>18</v>
      </c>
      <c r="IR181" t="str">
        <f t="shared" si="35"/>
        <v/>
      </c>
      <c r="IS181" t="str">
        <f t="shared" si="36"/>
        <v/>
      </c>
      <c r="IT181" t="str">
        <f t="shared" si="37"/>
        <v/>
      </c>
      <c r="IU181" t="str">
        <f t="shared" si="38"/>
        <v/>
      </c>
    </row>
    <row r="182" spans="23:255" x14ac:dyDescent="0.25">
      <c r="W182" s="75" t="s">
        <v>15</v>
      </c>
      <c r="X182" s="75" t="s">
        <v>13</v>
      </c>
      <c r="Y182" s="75" t="s">
        <v>19</v>
      </c>
      <c r="IR182" t="str">
        <f t="shared" si="35"/>
        <v/>
      </c>
      <c r="IS182" t="str">
        <f t="shared" si="36"/>
        <v/>
      </c>
      <c r="IT182" t="str">
        <f t="shared" si="37"/>
        <v/>
      </c>
      <c r="IU182" t="str">
        <f t="shared" si="38"/>
        <v/>
      </c>
    </row>
    <row r="183" spans="23:255" x14ac:dyDescent="0.25">
      <c r="W183" s="75" t="s">
        <v>15</v>
      </c>
      <c r="X183" s="75" t="s">
        <v>13</v>
      </c>
      <c r="Y183" s="75" t="s">
        <v>25</v>
      </c>
      <c r="IR183" t="str">
        <f t="shared" si="35"/>
        <v/>
      </c>
      <c r="IS183" t="str">
        <f t="shared" si="36"/>
        <v/>
      </c>
      <c r="IT183" t="str">
        <f t="shared" si="37"/>
        <v/>
      </c>
      <c r="IU183" t="str">
        <f t="shared" si="38"/>
        <v/>
      </c>
    </row>
    <row r="184" spans="23:255" x14ac:dyDescent="0.25">
      <c r="W184" s="75" t="s">
        <v>15</v>
      </c>
      <c r="X184" s="75" t="s">
        <v>13</v>
      </c>
      <c r="Y184" s="75" t="s">
        <v>20</v>
      </c>
      <c r="IR184" t="str">
        <f t="shared" si="35"/>
        <v/>
      </c>
      <c r="IS184" t="str">
        <f t="shared" si="36"/>
        <v/>
      </c>
      <c r="IT184" t="str">
        <f t="shared" si="37"/>
        <v/>
      </c>
      <c r="IU184" t="str">
        <f t="shared" si="38"/>
        <v/>
      </c>
    </row>
    <row r="185" spans="23:255" x14ac:dyDescent="0.25">
      <c r="W185" s="75" t="s">
        <v>15</v>
      </c>
      <c r="X185" s="75" t="s">
        <v>13</v>
      </c>
      <c r="Y185" s="75" t="s">
        <v>26</v>
      </c>
      <c r="IR185" t="str">
        <f t="shared" si="35"/>
        <v/>
      </c>
      <c r="IS185" t="str">
        <f t="shared" si="36"/>
        <v/>
      </c>
      <c r="IT185" t="str">
        <f t="shared" si="37"/>
        <v/>
      </c>
      <c r="IU185" t="str">
        <f t="shared" si="38"/>
        <v/>
      </c>
    </row>
    <row r="186" spans="23:255" x14ac:dyDescent="0.25">
      <c r="W186" s="75" t="s">
        <v>15</v>
      </c>
      <c r="X186" s="75" t="s">
        <v>13</v>
      </c>
      <c r="Y186" s="75" t="s">
        <v>27</v>
      </c>
      <c r="IR186" t="str">
        <f t="shared" si="35"/>
        <v/>
      </c>
      <c r="IS186" t="str">
        <f t="shared" si="36"/>
        <v/>
      </c>
      <c r="IT186" t="str">
        <f t="shared" si="37"/>
        <v/>
      </c>
      <c r="IU186" t="str">
        <f t="shared" si="38"/>
        <v/>
      </c>
    </row>
    <row r="187" spans="23:255" x14ac:dyDescent="0.25">
      <c r="W187" s="75" t="s">
        <v>15</v>
      </c>
      <c r="X187" s="75" t="s">
        <v>13</v>
      </c>
      <c r="Y187" s="75" t="s">
        <v>33</v>
      </c>
      <c r="IR187" t="str">
        <f t="shared" si="35"/>
        <v/>
      </c>
      <c r="IS187" t="str">
        <f t="shared" si="36"/>
        <v/>
      </c>
      <c r="IT187" t="str">
        <f t="shared" si="37"/>
        <v/>
      </c>
      <c r="IU187" t="str">
        <f t="shared" si="38"/>
        <v/>
      </c>
    </row>
    <row r="188" spans="23:255" x14ac:dyDescent="0.25">
      <c r="W188" s="75" t="s">
        <v>15</v>
      </c>
      <c r="X188" s="75" t="s">
        <v>13</v>
      </c>
      <c r="Y188" s="75" t="s">
        <v>22</v>
      </c>
      <c r="IR188" t="str">
        <f t="shared" si="35"/>
        <v/>
      </c>
      <c r="IS188" t="str">
        <f t="shared" si="36"/>
        <v/>
      </c>
      <c r="IT188" t="str">
        <f t="shared" si="37"/>
        <v/>
      </c>
      <c r="IU188" t="str">
        <f t="shared" si="38"/>
        <v/>
      </c>
    </row>
    <row r="189" spans="23:255" x14ac:dyDescent="0.25">
      <c r="W189" s="75" t="s">
        <v>15</v>
      </c>
      <c r="X189" s="75" t="s">
        <v>13</v>
      </c>
      <c r="Y189" s="75" t="s">
        <v>28</v>
      </c>
      <c r="IR189" t="str">
        <f t="shared" si="35"/>
        <v/>
      </c>
      <c r="IS189" t="str">
        <f t="shared" si="36"/>
        <v/>
      </c>
      <c r="IT189" t="str">
        <f t="shared" si="37"/>
        <v/>
      </c>
      <c r="IU189" t="str">
        <f t="shared" si="38"/>
        <v/>
      </c>
    </row>
    <row r="190" spans="23:255" x14ac:dyDescent="0.25">
      <c r="W190" s="75" t="s">
        <v>15</v>
      </c>
      <c r="X190" s="75" t="s">
        <v>13</v>
      </c>
      <c r="Y190" s="75" t="s">
        <v>34</v>
      </c>
      <c r="IR190" t="str">
        <f t="shared" si="35"/>
        <v/>
      </c>
      <c r="IS190" t="str">
        <f t="shared" si="36"/>
        <v/>
      </c>
      <c r="IT190" t="str">
        <f t="shared" si="37"/>
        <v/>
      </c>
      <c r="IU190" t="str">
        <f t="shared" si="38"/>
        <v/>
      </c>
    </row>
    <row r="191" spans="23:255" x14ac:dyDescent="0.25">
      <c r="W191" s="75" t="s">
        <v>15</v>
      </c>
      <c r="X191" s="75" t="s">
        <v>13</v>
      </c>
      <c r="Y191" s="75" t="s">
        <v>49</v>
      </c>
      <c r="IR191" t="str">
        <f t="shared" si="35"/>
        <v/>
      </c>
      <c r="IS191" t="str">
        <f t="shared" si="36"/>
        <v/>
      </c>
      <c r="IT191" t="str">
        <f t="shared" si="37"/>
        <v/>
      </c>
      <c r="IU191" t="str">
        <f t="shared" si="38"/>
        <v/>
      </c>
    </row>
    <row r="192" spans="23:255" x14ac:dyDescent="0.25">
      <c r="W192" s="75" t="s">
        <v>15</v>
      </c>
      <c r="X192" s="75" t="s">
        <v>13</v>
      </c>
      <c r="Y192" s="75" t="s">
        <v>50</v>
      </c>
      <c r="IR192" t="str">
        <f t="shared" si="35"/>
        <v/>
      </c>
      <c r="IS192" t="str">
        <f t="shared" si="36"/>
        <v/>
      </c>
      <c r="IT192" t="str">
        <f t="shared" si="37"/>
        <v/>
      </c>
      <c r="IU192" t="str">
        <f t="shared" si="38"/>
        <v/>
      </c>
    </row>
    <row r="193" spans="23:255" x14ac:dyDescent="0.25">
      <c r="W193" s="75" t="s">
        <v>15</v>
      </c>
      <c r="X193" s="75" t="s">
        <v>13</v>
      </c>
      <c r="Y193" s="75" t="s">
        <v>56</v>
      </c>
      <c r="IR193" t="str">
        <f t="shared" si="35"/>
        <v/>
      </c>
      <c r="IS193" t="str">
        <f t="shared" si="36"/>
        <v/>
      </c>
      <c r="IT193" t="str">
        <f t="shared" si="37"/>
        <v/>
      </c>
      <c r="IU193" t="str">
        <f t="shared" si="38"/>
        <v/>
      </c>
    </row>
    <row r="194" spans="23:255" x14ac:dyDescent="0.25">
      <c r="W194" s="75" t="s">
        <v>15</v>
      </c>
      <c r="X194" s="75" t="s">
        <v>13</v>
      </c>
      <c r="Y194" s="75" t="s">
        <v>66</v>
      </c>
      <c r="IR194" t="str">
        <f t="shared" si="35"/>
        <v/>
      </c>
      <c r="IS194" t="str">
        <f t="shared" si="36"/>
        <v/>
      </c>
      <c r="IT194" t="str">
        <f t="shared" si="37"/>
        <v/>
      </c>
      <c r="IU194" t="str">
        <f t="shared" si="38"/>
        <v/>
      </c>
    </row>
    <row r="195" spans="23:255" x14ac:dyDescent="0.25">
      <c r="W195" s="75" t="s">
        <v>15</v>
      </c>
      <c r="X195" s="75" t="s">
        <v>13</v>
      </c>
      <c r="Y195" s="75" t="s">
        <v>24</v>
      </c>
      <c r="IR195" t="str">
        <f t="shared" si="35"/>
        <v/>
      </c>
      <c r="IS195" t="str">
        <f t="shared" si="36"/>
        <v/>
      </c>
      <c r="IT195" t="str">
        <f t="shared" si="37"/>
        <v/>
      </c>
      <c r="IU195" t="str">
        <f t="shared" si="38"/>
        <v/>
      </c>
    </row>
    <row r="196" spans="23:255" x14ac:dyDescent="0.25">
      <c r="W196" s="75" t="s">
        <v>15</v>
      </c>
      <c r="X196" s="75" t="s">
        <v>13</v>
      </c>
      <c r="Y196" s="75" t="s">
        <v>23</v>
      </c>
      <c r="IR196" t="str">
        <f t="shared" si="35"/>
        <v/>
      </c>
      <c r="IS196" t="str">
        <f t="shared" si="36"/>
        <v/>
      </c>
      <c r="IT196" t="str">
        <f t="shared" si="37"/>
        <v/>
      </c>
      <c r="IU196" t="str">
        <f t="shared" si="38"/>
        <v/>
      </c>
    </row>
    <row r="197" spans="23:255" x14ac:dyDescent="0.25">
      <c r="W197" s="75" t="s">
        <v>15</v>
      </c>
      <c r="X197" s="75" t="s">
        <v>13</v>
      </c>
      <c r="Y197" s="75" t="s">
        <v>29</v>
      </c>
      <c r="IR197" t="str">
        <f t="shared" si="35"/>
        <v/>
      </c>
      <c r="IS197" t="str">
        <f t="shared" si="36"/>
        <v/>
      </c>
      <c r="IT197" t="str">
        <f t="shared" si="37"/>
        <v/>
      </c>
      <c r="IU197" t="str">
        <f t="shared" si="38"/>
        <v/>
      </c>
    </row>
    <row r="198" spans="23:255" x14ac:dyDescent="0.25">
      <c r="W198" s="75" t="s">
        <v>15</v>
      </c>
      <c r="X198" s="75" t="s">
        <v>13</v>
      </c>
      <c r="Y198" s="75" t="s">
        <v>21</v>
      </c>
      <c r="IR198" t="str">
        <f t="shared" si="35"/>
        <v/>
      </c>
      <c r="IS198" t="str">
        <f t="shared" si="36"/>
        <v/>
      </c>
      <c r="IT198" t="str">
        <f t="shared" si="37"/>
        <v/>
      </c>
      <c r="IU198" t="str">
        <f t="shared" si="38"/>
        <v/>
      </c>
    </row>
    <row r="199" spans="23:255" x14ac:dyDescent="0.25">
      <c r="W199" s="75" t="s">
        <v>15</v>
      </c>
      <c r="X199" s="75" t="s">
        <v>13</v>
      </c>
      <c r="Y199" s="75" t="s">
        <v>31</v>
      </c>
      <c r="IR199" t="str">
        <f t="shared" si="35"/>
        <v/>
      </c>
      <c r="IS199" t="str">
        <f t="shared" si="36"/>
        <v/>
      </c>
      <c r="IT199" t="str">
        <f t="shared" si="37"/>
        <v/>
      </c>
      <c r="IU199" t="str">
        <f t="shared" si="38"/>
        <v/>
      </c>
    </row>
    <row r="200" spans="23:255" x14ac:dyDescent="0.25">
      <c r="W200" s="75" t="s">
        <v>15</v>
      </c>
      <c r="X200" s="75" t="s">
        <v>13</v>
      </c>
      <c r="Y200" s="75" t="s">
        <v>67</v>
      </c>
      <c r="IR200" t="str">
        <f t="shared" si="35"/>
        <v/>
      </c>
      <c r="IS200" t="str">
        <f t="shared" si="36"/>
        <v/>
      </c>
      <c r="IT200" t="str">
        <f t="shared" si="37"/>
        <v/>
      </c>
      <c r="IU200" t="str">
        <f t="shared" si="38"/>
        <v/>
      </c>
    </row>
    <row r="201" spans="23:255" x14ac:dyDescent="0.25">
      <c r="W201" s="75" t="s">
        <v>15</v>
      </c>
      <c r="X201" s="75" t="s">
        <v>13</v>
      </c>
      <c r="Y201" s="75" t="s">
        <v>17</v>
      </c>
      <c r="IR201" t="str">
        <f t="shared" si="35"/>
        <v/>
      </c>
      <c r="IS201" t="str">
        <f t="shared" si="36"/>
        <v/>
      </c>
      <c r="IT201" t="str">
        <f t="shared" si="37"/>
        <v/>
      </c>
      <c r="IU201" t="str">
        <f t="shared" si="38"/>
        <v/>
      </c>
    </row>
    <row r="202" spans="23:255" x14ac:dyDescent="0.25">
      <c r="W202" s="75" t="s">
        <v>15</v>
      </c>
      <c r="X202" s="75" t="s">
        <v>13</v>
      </c>
      <c r="Y202" s="75" t="s">
        <v>35</v>
      </c>
      <c r="IR202" t="str">
        <f t="shared" si="35"/>
        <v/>
      </c>
      <c r="IS202" t="str">
        <f t="shared" si="36"/>
        <v/>
      </c>
      <c r="IT202" t="str">
        <f t="shared" si="37"/>
        <v/>
      </c>
      <c r="IU202" t="str">
        <f t="shared" si="38"/>
        <v/>
      </c>
    </row>
    <row r="203" spans="23:255" x14ac:dyDescent="0.25">
      <c r="W203" s="75" t="s">
        <v>15</v>
      </c>
      <c r="X203" s="75" t="s">
        <v>12</v>
      </c>
      <c r="Y203" s="75" t="s">
        <v>18</v>
      </c>
      <c r="IR203" t="str">
        <f t="shared" si="35"/>
        <v/>
      </c>
      <c r="IS203" t="str">
        <f t="shared" si="36"/>
        <v/>
      </c>
      <c r="IT203" t="str">
        <f t="shared" si="37"/>
        <v/>
      </c>
      <c r="IU203" t="str">
        <f t="shared" si="38"/>
        <v/>
      </c>
    </row>
    <row r="204" spans="23:255" x14ac:dyDescent="0.25">
      <c r="W204" s="75" t="s">
        <v>15</v>
      </c>
      <c r="X204" s="75" t="s">
        <v>12</v>
      </c>
      <c r="Y204" s="75" t="s">
        <v>19</v>
      </c>
      <c r="IR204" t="str">
        <f t="shared" si="35"/>
        <v/>
      </c>
      <c r="IS204" t="str">
        <f t="shared" si="36"/>
        <v/>
      </c>
      <c r="IT204" t="str">
        <f t="shared" si="37"/>
        <v/>
      </c>
      <c r="IU204" t="str">
        <f t="shared" si="38"/>
        <v/>
      </c>
    </row>
    <row r="205" spans="23:255" x14ac:dyDescent="0.25">
      <c r="W205" s="75" t="s">
        <v>15</v>
      </c>
      <c r="X205" s="75" t="s">
        <v>12</v>
      </c>
      <c r="Y205" s="75" t="s">
        <v>25</v>
      </c>
      <c r="IR205" t="str">
        <f t="shared" si="35"/>
        <v/>
      </c>
      <c r="IS205" t="str">
        <f t="shared" si="36"/>
        <v/>
      </c>
      <c r="IT205" t="str">
        <f t="shared" si="37"/>
        <v/>
      </c>
      <c r="IU205" t="str">
        <f t="shared" si="38"/>
        <v/>
      </c>
    </row>
    <row r="206" spans="23:255" x14ac:dyDescent="0.25">
      <c r="W206" s="75" t="s">
        <v>15</v>
      </c>
      <c r="X206" s="75" t="s">
        <v>12</v>
      </c>
      <c r="Y206" s="75" t="s">
        <v>20</v>
      </c>
      <c r="IR206" t="str">
        <f t="shared" si="35"/>
        <v/>
      </c>
      <c r="IS206" t="str">
        <f t="shared" si="36"/>
        <v/>
      </c>
      <c r="IT206" t="str">
        <f t="shared" si="37"/>
        <v/>
      </c>
      <c r="IU206" t="str">
        <f t="shared" si="38"/>
        <v/>
      </c>
    </row>
    <row r="207" spans="23:255" x14ac:dyDescent="0.25">
      <c r="W207" s="75" t="s">
        <v>15</v>
      </c>
      <c r="X207" s="75" t="s">
        <v>12</v>
      </c>
      <c r="Y207" s="75" t="s">
        <v>26</v>
      </c>
      <c r="IR207" t="str">
        <f t="shared" ref="IR207:IR270" si="39">IF(J207="","",125)</f>
        <v/>
      </c>
      <c r="IS207" t="str">
        <f t="shared" ref="IS207:IS236" si="40">IF(K207="","",125)</f>
        <v/>
      </c>
      <c r="IT207" t="str">
        <f t="shared" ref="IT207:IT270" si="41">IF(L207="","",125)</f>
        <v/>
      </c>
      <c r="IU207" t="str">
        <f t="shared" ref="IU207:IU270" si="42">IF(M207="","",125)</f>
        <v/>
      </c>
    </row>
    <row r="208" spans="23:255" x14ac:dyDescent="0.25">
      <c r="W208" s="75" t="s">
        <v>15</v>
      </c>
      <c r="X208" s="75" t="s">
        <v>12</v>
      </c>
      <c r="Y208" s="75" t="s">
        <v>27</v>
      </c>
      <c r="IR208" t="str">
        <f t="shared" si="39"/>
        <v/>
      </c>
      <c r="IS208" t="str">
        <f t="shared" si="40"/>
        <v/>
      </c>
      <c r="IT208" t="str">
        <f t="shared" si="41"/>
        <v/>
      </c>
      <c r="IU208" t="str">
        <f t="shared" si="42"/>
        <v/>
      </c>
    </row>
    <row r="209" spans="23:255" x14ac:dyDescent="0.25">
      <c r="W209" s="75" t="s">
        <v>15</v>
      </c>
      <c r="X209" s="75" t="s">
        <v>12</v>
      </c>
      <c r="Y209" s="75" t="s">
        <v>33</v>
      </c>
      <c r="IR209" t="str">
        <f t="shared" si="39"/>
        <v/>
      </c>
      <c r="IS209" t="str">
        <f t="shared" si="40"/>
        <v/>
      </c>
      <c r="IT209" t="str">
        <f t="shared" si="41"/>
        <v/>
      </c>
      <c r="IU209" t="str">
        <f t="shared" si="42"/>
        <v/>
      </c>
    </row>
    <row r="210" spans="23:255" x14ac:dyDescent="0.25">
      <c r="W210" s="75" t="s">
        <v>15</v>
      </c>
      <c r="X210" s="75" t="s">
        <v>12</v>
      </c>
      <c r="Y210" s="75" t="s">
        <v>68</v>
      </c>
      <c r="IR210" t="str">
        <f t="shared" si="39"/>
        <v/>
      </c>
      <c r="IS210" t="str">
        <f t="shared" si="40"/>
        <v/>
      </c>
      <c r="IT210" t="str">
        <f t="shared" si="41"/>
        <v/>
      </c>
      <c r="IU210" t="str">
        <f t="shared" si="42"/>
        <v/>
      </c>
    </row>
    <row r="211" spans="23:255" x14ac:dyDescent="0.25">
      <c r="W211" s="75" t="s">
        <v>15</v>
      </c>
      <c r="X211" s="75" t="s">
        <v>12</v>
      </c>
      <c r="Y211" s="75" t="s">
        <v>37</v>
      </c>
      <c r="IR211" t="str">
        <f t="shared" si="39"/>
        <v/>
      </c>
      <c r="IS211" t="str">
        <f t="shared" si="40"/>
        <v/>
      </c>
      <c r="IT211" t="str">
        <f t="shared" si="41"/>
        <v/>
      </c>
      <c r="IU211" t="str">
        <f t="shared" si="42"/>
        <v/>
      </c>
    </row>
    <row r="212" spans="23:255" x14ac:dyDescent="0.25">
      <c r="W212" s="75" t="s">
        <v>15</v>
      </c>
      <c r="X212" s="75" t="s">
        <v>12</v>
      </c>
      <c r="Y212" s="75" t="s">
        <v>38</v>
      </c>
      <c r="IR212" t="str">
        <f t="shared" si="39"/>
        <v/>
      </c>
      <c r="IS212" t="str">
        <f t="shared" si="40"/>
        <v/>
      </c>
      <c r="IT212" t="str">
        <f t="shared" si="41"/>
        <v/>
      </c>
      <c r="IU212" t="str">
        <f t="shared" si="42"/>
        <v/>
      </c>
    </row>
    <row r="213" spans="23:255" x14ac:dyDescent="0.25">
      <c r="W213" s="75" t="s">
        <v>15</v>
      </c>
      <c r="X213" s="75" t="s">
        <v>12</v>
      </c>
      <c r="Y213" s="75" t="s">
        <v>49</v>
      </c>
      <c r="IR213" t="str">
        <f t="shared" si="39"/>
        <v/>
      </c>
      <c r="IS213" t="str">
        <f t="shared" si="40"/>
        <v/>
      </c>
      <c r="IT213" t="str">
        <f t="shared" si="41"/>
        <v/>
      </c>
      <c r="IU213" t="str">
        <f t="shared" si="42"/>
        <v/>
      </c>
    </row>
    <row r="214" spans="23:255" x14ac:dyDescent="0.25">
      <c r="W214" s="75" t="s">
        <v>15</v>
      </c>
      <c r="X214" s="75" t="s">
        <v>12</v>
      </c>
      <c r="Y214" s="75" t="s">
        <v>50</v>
      </c>
      <c r="IR214" t="str">
        <f t="shared" si="39"/>
        <v/>
      </c>
      <c r="IS214" t="str">
        <f t="shared" si="40"/>
        <v/>
      </c>
      <c r="IT214" t="str">
        <f t="shared" si="41"/>
        <v/>
      </c>
      <c r="IU214" t="str">
        <f t="shared" si="42"/>
        <v/>
      </c>
    </row>
    <row r="215" spans="23:255" x14ac:dyDescent="0.25">
      <c r="W215" s="75" t="s">
        <v>15</v>
      </c>
      <c r="X215" s="75" t="s">
        <v>12</v>
      </c>
      <c r="Y215" s="75" t="s">
        <v>56</v>
      </c>
      <c r="IR215" t="str">
        <f t="shared" si="39"/>
        <v/>
      </c>
      <c r="IS215" t="str">
        <f t="shared" si="40"/>
        <v/>
      </c>
      <c r="IT215" t="str">
        <f t="shared" si="41"/>
        <v/>
      </c>
      <c r="IU215" t="str">
        <f t="shared" si="42"/>
        <v/>
      </c>
    </row>
    <row r="216" spans="23:255" x14ac:dyDescent="0.25">
      <c r="W216" s="75" t="s">
        <v>15</v>
      </c>
      <c r="X216" s="75" t="s">
        <v>12</v>
      </c>
      <c r="Y216" s="75" t="s">
        <v>66</v>
      </c>
      <c r="IR216" t="str">
        <f t="shared" si="39"/>
        <v/>
      </c>
      <c r="IS216" t="str">
        <f t="shared" si="40"/>
        <v/>
      </c>
      <c r="IT216" t="str">
        <f t="shared" si="41"/>
        <v/>
      </c>
      <c r="IU216" t="str">
        <f t="shared" si="42"/>
        <v/>
      </c>
    </row>
    <row r="217" spans="23:255" x14ac:dyDescent="0.25">
      <c r="W217" s="75" t="s">
        <v>15</v>
      </c>
      <c r="X217" s="75" t="s">
        <v>12</v>
      </c>
      <c r="Y217" s="75" t="s">
        <v>39</v>
      </c>
      <c r="IR217" t="str">
        <f t="shared" si="39"/>
        <v/>
      </c>
      <c r="IS217" t="str">
        <f t="shared" si="40"/>
        <v/>
      </c>
      <c r="IT217" t="str">
        <f t="shared" si="41"/>
        <v/>
      </c>
      <c r="IU217" t="str">
        <f t="shared" si="42"/>
        <v/>
      </c>
    </row>
    <row r="218" spans="23:255" x14ac:dyDescent="0.25">
      <c r="W218" s="75" t="s">
        <v>15</v>
      </c>
      <c r="X218" s="75" t="s">
        <v>12</v>
      </c>
      <c r="Y218" s="75" t="s">
        <v>40</v>
      </c>
      <c r="IR218" t="str">
        <f t="shared" si="39"/>
        <v/>
      </c>
      <c r="IS218" t="str">
        <f t="shared" si="40"/>
        <v/>
      </c>
      <c r="IT218" t="str">
        <f t="shared" si="41"/>
        <v/>
      </c>
      <c r="IU218" t="str">
        <f t="shared" si="42"/>
        <v/>
      </c>
    </row>
    <row r="219" spans="23:255" x14ac:dyDescent="0.25">
      <c r="W219" s="75" t="s">
        <v>15</v>
      </c>
      <c r="X219" s="75" t="s">
        <v>12</v>
      </c>
      <c r="Y219" s="75" t="s">
        <v>41</v>
      </c>
      <c r="IR219" t="str">
        <f t="shared" si="39"/>
        <v/>
      </c>
      <c r="IS219" t="str">
        <f t="shared" si="40"/>
        <v/>
      </c>
      <c r="IT219" t="str">
        <f t="shared" si="41"/>
        <v/>
      </c>
      <c r="IU219" t="str">
        <f t="shared" si="42"/>
        <v/>
      </c>
    </row>
    <row r="220" spans="23:255" x14ac:dyDescent="0.25">
      <c r="W220" s="75" t="s">
        <v>15</v>
      </c>
      <c r="X220" s="75" t="s">
        <v>12</v>
      </c>
      <c r="Y220" s="75" t="s">
        <v>42</v>
      </c>
      <c r="IR220" t="str">
        <f t="shared" si="39"/>
        <v/>
      </c>
      <c r="IS220" t="str">
        <f t="shared" si="40"/>
        <v/>
      </c>
      <c r="IT220" t="str">
        <f t="shared" si="41"/>
        <v/>
      </c>
      <c r="IU220" t="str">
        <f t="shared" si="42"/>
        <v/>
      </c>
    </row>
    <row r="221" spans="23:255" x14ac:dyDescent="0.25">
      <c r="W221" s="75" t="s">
        <v>15</v>
      </c>
      <c r="X221" s="75" t="s">
        <v>12</v>
      </c>
      <c r="Y221" s="75" t="s">
        <v>43</v>
      </c>
      <c r="IR221" t="str">
        <f t="shared" si="39"/>
        <v/>
      </c>
      <c r="IS221" t="str">
        <f t="shared" si="40"/>
        <v/>
      </c>
      <c r="IT221" t="str">
        <f t="shared" si="41"/>
        <v/>
      </c>
      <c r="IU221" t="str">
        <f t="shared" si="42"/>
        <v/>
      </c>
    </row>
    <row r="222" spans="23:255" x14ac:dyDescent="0.25">
      <c r="W222" s="75" t="s">
        <v>15</v>
      </c>
      <c r="X222" s="75" t="s">
        <v>12</v>
      </c>
      <c r="Y222" s="75" t="s">
        <v>67</v>
      </c>
      <c r="IR222" t="str">
        <f t="shared" si="39"/>
        <v/>
      </c>
      <c r="IS222" t="str">
        <f t="shared" si="40"/>
        <v/>
      </c>
      <c r="IT222" t="str">
        <f t="shared" si="41"/>
        <v/>
      </c>
      <c r="IU222" t="str">
        <f t="shared" si="42"/>
        <v/>
      </c>
    </row>
    <row r="223" spans="23:255" x14ac:dyDescent="0.25">
      <c r="W223" s="75" t="s">
        <v>15</v>
      </c>
      <c r="X223" s="75" t="s">
        <v>12</v>
      </c>
      <c r="Y223" s="75" t="s">
        <v>17</v>
      </c>
      <c r="IR223" t="str">
        <f t="shared" si="39"/>
        <v/>
      </c>
      <c r="IS223" t="str">
        <f t="shared" si="40"/>
        <v/>
      </c>
      <c r="IT223" t="str">
        <f t="shared" si="41"/>
        <v/>
      </c>
      <c r="IU223" t="str">
        <f t="shared" si="42"/>
        <v/>
      </c>
    </row>
    <row r="224" spans="23:255" x14ac:dyDescent="0.25">
      <c r="W224" s="75" t="s">
        <v>15</v>
      </c>
      <c r="X224" s="75" t="s">
        <v>12</v>
      </c>
      <c r="Y224" s="75" t="s">
        <v>35</v>
      </c>
      <c r="IR224" t="str">
        <f t="shared" si="39"/>
        <v/>
      </c>
      <c r="IS224" t="str">
        <f t="shared" si="40"/>
        <v/>
      </c>
      <c r="IT224" t="str">
        <f t="shared" si="41"/>
        <v/>
      </c>
      <c r="IU224" t="str">
        <f t="shared" si="42"/>
        <v/>
      </c>
    </row>
    <row r="225" spans="23:255" x14ac:dyDescent="0.25">
      <c r="W225" s="75" t="s">
        <v>60</v>
      </c>
      <c r="X225" s="75" t="s">
        <v>13</v>
      </c>
      <c r="Y225" s="75" t="s">
        <v>18</v>
      </c>
      <c r="IR225" t="str">
        <f t="shared" si="39"/>
        <v/>
      </c>
      <c r="IS225" t="str">
        <f t="shared" si="40"/>
        <v/>
      </c>
      <c r="IT225" t="str">
        <f t="shared" si="41"/>
        <v/>
      </c>
      <c r="IU225" t="str">
        <f t="shared" si="42"/>
        <v/>
      </c>
    </row>
    <row r="226" spans="23:255" x14ac:dyDescent="0.25">
      <c r="W226" s="75" t="s">
        <v>60</v>
      </c>
      <c r="X226" s="75" t="s">
        <v>13</v>
      </c>
      <c r="Y226" s="75" t="s">
        <v>19</v>
      </c>
      <c r="IR226" t="str">
        <f t="shared" si="39"/>
        <v/>
      </c>
      <c r="IS226" t="str">
        <f t="shared" si="40"/>
        <v/>
      </c>
      <c r="IT226" t="str">
        <f t="shared" si="41"/>
        <v/>
      </c>
      <c r="IU226" t="str">
        <f t="shared" si="42"/>
        <v/>
      </c>
    </row>
    <row r="227" spans="23:255" x14ac:dyDescent="0.25">
      <c r="W227" s="75" t="s">
        <v>60</v>
      </c>
      <c r="X227" s="75" t="s">
        <v>13</v>
      </c>
      <c r="Y227" s="75" t="s">
        <v>25</v>
      </c>
      <c r="IR227" t="str">
        <f t="shared" si="39"/>
        <v/>
      </c>
      <c r="IS227" t="str">
        <f t="shared" si="40"/>
        <v/>
      </c>
      <c r="IT227" t="str">
        <f t="shared" si="41"/>
        <v/>
      </c>
      <c r="IU227" t="str">
        <f t="shared" si="42"/>
        <v/>
      </c>
    </row>
    <row r="228" spans="23:255" x14ac:dyDescent="0.25">
      <c r="W228" s="75" t="s">
        <v>60</v>
      </c>
      <c r="X228" s="75" t="s">
        <v>13</v>
      </c>
      <c r="Y228" s="75" t="s">
        <v>20</v>
      </c>
      <c r="IR228" t="str">
        <f t="shared" si="39"/>
        <v/>
      </c>
      <c r="IS228" t="str">
        <f t="shared" si="40"/>
        <v/>
      </c>
      <c r="IT228" t="str">
        <f t="shared" si="41"/>
        <v/>
      </c>
      <c r="IU228" t="str">
        <f t="shared" si="42"/>
        <v/>
      </c>
    </row>
    <row r="229" spans="23:255" x14ac:dyDescent="0.25">
      <c r="W229" s="75" t="s">
        <v>60</v>
      </c>
      <c r="X229" s="75" t="s">
        <v>13</v>
      </c>
      <c r="Y229" s="75" t="s">
        <v>26</v>
      </c>
      <c r="IR229" t="str">
        <f t="shared" si="39"/>
        <v/>
      </c>
      <c r="IS229" t="str">
        <f t="shared" si="40"/>
        <v/>
      </c>
      <c r="IT229" t="str">
        <f t="shared" si="41"/>
        <v/>
      </c>
      <c r="IU229" t="str">
        <f t="shared" si="42"/>
        <v/>
      </c>
    </row>
    <row r="230" spans="23:255" x14ac:dyDescent="0.25">
      <c r="W230" s="75" t="s">
        <v>60</v>
      </c>
      <c r="X230" s="75" t="s">
        <v>13</v>
      </c>
      <c r="Y230" s="75" t="s">
        <v>33</v>
      </c>
      <c r="IR230" t="str">
        <f t="shared" si="39"/>
        <v/>
      </c>
      <c r="IS230" t="str">
        <f t="shared" si="40"/>
        <v/>
      </c>
      <c r="IT230" t="str">
        <f t="shared" si="41"/>
        <v/>
      </c>
      <c r="IU230" t="str">
        <f t="shared" si="42"/>
        <v/>
      </c>
    </row>
    <row r="231" spans="23:255" x14ac:dyDescent="0.25">
      <c r="W231" s="75" t="s">
        <v>60</v>
      </c>
      <c r="X231" s="75" t="s">
        <v>13</v>
      </c>
      <c r="Y231" s="75" t="s">
        <v>36</v>
      </c>
      <c r="IR231" t="str">
        <f t="shared" si="39"/>
        <v/>
      </c>
      <c r="IS231" t="str">
        <f t="shared" si="40"/>
        <v/>
      </c>
      <c r="IT231" t="str">
        <f t="shared" si="41"/>
        <v/>
      </c>
      <c r="IU231" t="str">
        <f t="shared" si="42"/>
        <v/>
      </c>
    </row>
    <row r="232" spans="23:255" x14ac:dyDescent="0.25">
      <c r="W232" s="75" t="s">
        <v>60</v>
      </c>
      <c r="X232" s="75" t="s">
        <v>13</v>
      </c>
      <c r="Y232" s="75" t="s">
        <v>22</v>
      </c>
      <c r="IR232" t="str">
        <f t="shared" si="39"/>
        <v/>
      </c>
      <c r="IS232" t="str">
        <f t="shared" si="40"/>
        <v/>
      </c>
      <c r="IT232" t="str">
        <f t="shared" si="41"/>
        <v/>
      </c>
      <c r="IU232" t="str">
        <f t="shared" si="42"/>
        <v/>
      </c>
    </row>
    <row r="233" spans="23:255" x14ac:dyDescent="0.25">
      <c r="W233" s="75" t="s">
        <v>60</v>
      </c>
      <c r="X233" s="75" t="s">
        <v>13</v>
      </c>
      <c r="Y233" s="75" t="s">
        <v>28</v>
      </c>
      <c r="IR233" t="str">
        <f t="shared" si="39"/>
        <v/>
      </c>
      <c r="IS233" t="str">
        <f t="shared" si="40"/>
        <v/>
      </c>
      <c r="IT233" t="str">
        <f t="shared" si="41"/>
        <v/>
      </c>
      <c r="IU233" t="str">
        <f t="shared" si="42"/>
        <v/>
      </c>
    </row>
    <row r="234" spans="23:255" x14ac:dyDescent="0.25">
      <c r="W234" s="75" t="s">
        <v>60</v>
      </c>
      <c r="X234" s="75" t="s">
        <v>13</v>
      </c>
      <c r="Y234" s="75" t="s">
        <v>34</v>
      </c>
      <c r="IR234" t="str">
        <f t="shared" si="39"/>
        <v/>
      </c>
      <c r="IS234" t="str">
        <f t="shared" si="40"/>
        <v/>
      </c>
      <c r="IT234" t="str">
        <f t="shared" si="41"/>
        <v/>
      </c>
      <c r="IU234" t="str">
        <f t="shared" si="42"/>
        <v/>
      </c>
    </row>
    <row r="235" spans="23:255" x14ac:dyDescent="0.25">
      <c r="W235" s="75" t="s">
        <v>60</v>
      </c>
      <c r="X235" s="75" t="s">
        <v>13</v>
      </c>
      <c r="Y235" s="75" t="s">
        <v>49</v>
      </c>
      <c r="IR235" t="str">
        <f t="shared" si="39"/>
        <v/>
      </c>
      <c r="IS235" t="str">
        <f t="shared" si="40"/>
        <v/>
      </c>
      <c r="IT235" t="str">
        <f t="shared" si="41"/>
        <v/>
      </c>
      <c r="IU235" t="str">
        <f t="shared" si="42"/>
        <v/>
      </c>
    </row>
    <row r="236" spans="23:255" x14ac:dyDescent="0.25">
      <c r="W236" s="75" t="s">
        <v>60</v>
      </c>
      <c r="X236" s="75" t="s">
        <v>13</v>
      </c>
      <c r="Y236" s="75" t="s">
        <v>50</v>
      </c>
      <c r="IR236" t="str">
        <f t="shared" si="39"/>
        <v/>
      </c>
      <c r="IS236" t="str">
        <f t="shared" si="40"/>
        <v/>
      </c>
      <c r="IT236" t="str">
        <f t="shared" si="41"/>
        <v/>
      </c>
      <c r="IU236" t="str">
        <f t="shared" si="42"/>
        <v/>
      </c>
    </row>
    <row r="237" spans="23:255" x14ac:dyDescent="0.25">
      <c r="W237" s="75" t="s">
        <v>60</v>
      </c>
      <c r="X237" s="75" t="s">
        <v>13</v>
      </c>
      <c r="Y237" s="75" t="s">
        <v>56</v>
      </c>
      <c r="IR237" t="str">
        <f t="shared" si="39"/>
        <v/>
      </c>
      <c r="IT237" t="str">
        <f t="shared" si="41"/>
        <v/>
      </c>
      <c r="IU237" t="str">
        <f t="shared" si="42"/>
        <v/>
      </c>
    </row>
    <row r="238" spans="23:255" x14ac:dyDescent="0.25">
      <c r="W238" s="75" t="s">
        <v>60</v>
      </c>
      <c r="X238" s="75" t="s">
        <v>13</v>
      </c>
      <c r="Y238" s="75" t="s">
        <v>66</v>
      </c>
      <c r="IR238" t="str">
        <f t="shared" si="39"/>
        <v/>
      </c>
      <c r="IT238" t="str">
        <f t="shared" si="41"/>
        <v/>
      </c>
      <c r="IU238" t="str">
        <f t="shared" si="42"/>
        <v/>
      </c>
    </row>
    <row r="239" spans="23:255" x14ac:dyDescent="0.25">
      <c r="W239" s="75" t="s">
        <v>60</v>
      </c>
      <c r="X239" s="75" t="s">
        <v>13</v>
      </c>
      <c r="Y239" s="75" t="s">
        <v>24</v>
      </c>
      <c r="IR239" t="str">
        <f t="shared" si="39"/>
        <v/>
      </c>
      <c r="IT239" t="str">
        <f t="shared" si="41"/>
        <v/>
      </c>
      <c r="IU239" t="str">
        <f t="shared" si="42"/>
        <v/>
      </c>
    </row>
    <row r="240" spans="23:255" x14ac:dyDescent="0.25">
      <c r="W240" s="75" t="s">
        <v>60</v>
      </c>
      <c r="X240" s="75" t="s">
        <v>13</v>
      </c>
      <c r="Y240" s="75" t="s">
        <v>23</v>
      </c>
      <c r="IR240" t="str">
        <f t="shared" si="39"/>
        <v/>
      </c>
      <c r="IT240" t="str">
        <f t="shared" si="41"/>
        <v/>
      </c>
      <c r="IU240" t="str">
        <f t="shared" si="42"/>
        <v/>
      </c>
    </row>
    <row r="241" spans="23:255" x14ac:dyDescent="0.25">
      <c r="W241" s="75" t="s">
        <v>60</v>
      </c>
      <c r="X241" s="75" t="s">
        <v>13</v>
      </c>
      <c r="Y241" s="75" t="s">
        <v>29</v>
      </c>
      <c r="IR241" t="str">
        <f t="shared" si="39"/>
        <v/>
      </c>
      <c r="IT241" t="str">
        <f t="shared" si="41"/>
        <v/>
      </c>
      <c r="IU241" t="str">
        <f t="shared" si="42"/>
        <v/>
      </c>
    </row>
    <row r="242" spans="23:255" x14ac:dyDescent="0.25">
      <c r="W242" s="75" t="s">
        <v>60</v>
      </c>
      <c r="X242" s="75" t="s">
        <v>13</v>
      </c>
      <c r="Y242" s="75" t="s">
        <v>21</v>
      </c>
      <c r="IR242" t="str">
        <f t="shared" si="39"/>
        <v/>
      </c>
      <c r="IT242" t="str">
        <f t="shared" si="41"/>
        <v/>
      </c>
      <c r="IU242" t="str">
        <f t="shared" si="42"/>
        <v/>
      </c>
    </row>
    <row r="243" spans="23:255" x14ac:dyDescent="0.25">
      <c r="W243" s="75" t="s">
        <v>60</v>
      </c>
      <c r="X243" s="75" t="s">
        <v>13</v>
      </c>
      <c r="Y243" s="75" t="s">
        <v>31</v>
      </c>
      <c r="IR243" t="str">
        <f t="shared" si="39"/>
        <v/>
      </c>
      <c r="IT243" t="str">
        <f t="shared" si="41"/>
        <v/>
      </c>
      <c r="IU243" t="str">
        <f t="shared" si="42"/>
        <v/>
      </c>
    </row>
    <row r="244" spans="23:255" x14ac:dyDescent="0.25">
      <c r="W244" s="75" t="s">
        <v>60</v>
      </c>
      <c r="X244" s="75" t="s">
        <v>13</v>
      </c>
      <c r="Y244" s="75" t="s">
        <v>32</v>
      </c>
      <c r="IR244" t="str">
        <f t="shared" si="39"/>
        <v/>
      </c>
      <c r="IT244" t="str">
        <f t="shared" si="41"/>
        <v/>
      </c>
      <c r="IU244" t="str">
        <f t="shared" si="42"/>
        <v/>
      </c>
    </row>
    <row r="245" spans="23:255" x14ac:dyDescent="0.25">
      <c r="W245" s="75" t="s">
        <v>60</v>
      </c>
      <c r="X245" s="75" t="s">
        <v>13</v>
      </c>
      <c r="Y245" s="75" t="s">
        <v>17</v>
      </c>
      <c r="IR245" t="str">
        <f t="shared" si="39"/>
        <v/>
      </c>
      <c r="IT245" t="str">
        <f t="shared" si="41"/>
        <v/>
      </c>
      <c r="IU245" t="str">
        <f t="shared" si="42"/>
        <v/>
      </c>
    </row>
    <row r="246" spans="23:255" x14ac:dyDescent="0.25">
      <c r="W246" s="75" t="s">
        <v>60</v>
      </c>
      <c r="X246" s="75" t="s">
        <v>13</v>
      </c>
      <c r="Y246" s="75" t="s">
        <v>35</v>
      </c>
      <c r="IR246" t="str">
        <f t="shared" si="39"/>
        <v/>
      </c>
      <c r="IT246" t="str">
        <f t="shared" si="41"/>
        <v/>
      </c>
      <c r="IU246" t="str">
        <f t="shared" si="42"/>
        <v/>
      </c>
    </row>
    <row r="247" spans="23:255" x14ac:dyDescent="0.25">
      <c r="W247" s="75" t="s">
        <v>60</v>
      </c>
      <c r="X247" s="75" t="s">
        <v>12</v>
      </c>
      <c r="Y247" s="75" t="s">
        <v>18</v>
      </c>
      <c r="IR247" t="str">
        <f t="shared" si="39"/>
        <v/>
      </c>
      <c r="IT247" t="str">
        <f t="shared" si="41"/>
        <v/>
      </c>
      <c r="IU247" t="str">
        <f t="shared" si="42"/>
        <v/>
      </c>
    </row>
    <row r="248" spans="23:255" x14ac:dyDescent="0.25">
      <c r="W248" s="75" t="s">
        <v>60</v>
      </c>
      <c r="X248" s="75" t="s">
        <v>12</v>
      </c>
      <c r="Y248" s="75" t="s">
        <v>19</v>
      </c>
      <c r="IR248" t="str">
        <f t="shared" si="39"/>
        <v/>
      </c>
      <c r="IT248" t="str">
        <f t="shared" si="41"/>
        <v/>
      </c>
      <c r="IU248" t="str">
        <f t="shared" si="42"/>
        <v/>
      </c>
    </row>
    <row r="249" spans="23:255" x14ac:dyDescent="0.25">
      <c r="W249" s="75" t="s">
        <v>60</v>
      </c>
      <c r="X249" s="75" t="s">
        <v>12</v>
      </c>
      <c r="Y249" s="75" t="s">
        <v>25</v>
      </c>
      <c r="IR249" t="str">
        <f t="shared" si="39"/>
        <v/>
      </c>
      <c r="IT249" t="str">
        <f t="shared" si="41"/>
        <v/>
      </c>
      <c r="IU249" t="str">
        <f t="shared" si="42"/>
        <v/>
      </c>
    </row>
    <row r="250" spans="23:255" x14ac:dyDescent="0.25">
      <c r="W250" s="75" t="s">
        <v>60</v>
      </c>
      <c r="X250" s="75" t="s">
        <v>12</v>
      </c>
      <c r="Y250" s="75" t="s">
        <v>20</v>
      </c>
      <c r="IR250" t="str">
        <f t="shared" si="39"/>
        <v/>
      </c>
      <c r="IT250" t="str">
        <f t="shared" si="41"/>
        <v/>
      </c>
      <c r="IU250" t="str">
        <f t="shared" si="42"/>
        <v/>
      </c>
    </row>
    <row r="251" spans="23:255" x14ac:dyDescent="0.25">
      <c r="W251" s="75" t="s">
        <v>60</v>
      </c>
      <c r="X251" s="75" t="s">
        <v>12</v>
      </c>
      <c r="Y251" s="75" t="s">
        <v>26</v>
      </c>
      <c r="IR251" t="str">
        <f t="shared" si="39"/>
        <v/>
      </c>
      <c r="IT251" t="str">
        <f t="shared" si="41"/>
        <v/>
      </c>
      <c r="IU251" t="str">
        <f t="shared" si="42"/>
        <v/>
      </c>
    </row>
    <row r="252" spans="23:255" x14ac:dyDescent="0.25">
      <c r="W252" s="75" t="s">
        <v>60</v>
      </c>
      <c r="X252" s="75" t="s">
        <v>12</v>
      </c>
      <c r="Y252" s="75" t="s">
        <v>33</v>
      </c>
      <c r="IR252" t="str">
        <f t="shared" si="39"/>
        <v/>
      </c>
      <c r="IT252" t="str">
        <f t="shared" si="41"/>
        <v/>
      </c>
      <c r="IU252" t="str">
        <f t="shared" si="42"/>
        <v/>
      </c>
    </row>
    <row r="253" spans="23:255" x14ac:dyDescent="0.25">
      <c r="W253" s="75" t="s">
        <v>60</v>
      </c>
      <c r="X253" s="75" t="s">
        <v>12</v>
      </c>
      <c r="Y253" s="75" t="s">
        <v>36</v>
      </c>
      <c r="IR253" t="str">
        <f t="shared" si="39"/>
        <v/>
      </c>
      <c r="IT253" t="str">
        <f t="shared" si="41"/>
        <v/>
      </c>
      <c r="IU253" t="str">
        <f t="shared" si="42"/>
        <v/>
      </c>
    </row>
    <row r="254" spans="23:255" x14ac:dyDescent="0.25">
      <c r="W254" s="75" t="s">
        <v>60</v>
      </c>
      <c r="X254" s="75" t="s">
        <v>12</v>
      </c>
      <c r="Y254" s="75" t="s">
        <v>75</v>
      </c>
      <c r="IR254" t="str">
        <f t="shared" si="39"/>
        <v/>
      </c>
      <c r="IT254" t="str">
        <f t="shared" si="41"/>
        <v/>
      </c>
      <c r="IU254" t="str">
        <f t="shared" si="42"/>
        <v/>
      </c>
    </row>
    <row r="255" spans="23:255" x14ac:dyDescent="0.25">
      <c r="W255" s="75" t="s">
        <v>60</v>
      </c>
      <c r="X255" s="75" t="s">
        <v>12</v>
      </c>
      <c r="Y255" s="75" t="s">
        <v>37</v>
      </c>
      <c r="IR255" t="str">
        <f t="shared" si="39"/>
        <v/>
      </c>
      <c r="IT255" t="str">
        <f t="shared" si="41"/>
        <v/>
      </c>
      <c r="IU255" t="str">
        <f t="shared" si="42"/>
        <v/>
      </c>
    </row>
    <row r="256" spans="23:255" x14ac:dyDescent="0.25">
      <c r="W256" s="75" t="s">
        <v>60</v>
      </c>
      <c r="X256" s="75" t="s">
        <v>12</v>
      </c>
      <c r="Y256" s="75" t="s">
        <v>38</v>
      </c>
      <c r="IR256" t="str">
        <f t="shared" si="39"/>
        <v/>
      </c>
      <c r="IT256" t="str">
        <f t="shared" si="41"/>
        <v/>
      </c>
      <c r="IU256" t="str">
        <f t="shared" si="42"/>
        <v/>
      </c>
    </row>
    <row r="257" spans="23:255" x14ac:dyDescent="0.25">
      <c r="W257" s="75" t="s">
        <v>60</v>
      </c>
      <c r="X257" s="75" t="s">
        <v>12</v>
      </c>
      <c r="Y257" s="75" t="s">
        <v>49</v>
      </c>
      <c r="IR257" t="str">
        <f t="shared" si="39"/>
        <v/>
      </c>
      <c r="IT257" t="str">
        <f t="shared" si="41"/>
        <v/>
      </c>
      <c r="IU257" t="str">
        <f t="shared" si="42"/>
        <v/>
      </c>
    </row>
    <row r="258" spans="23:255" x14ac:dyDescent="0.25">
      <c r="W258" s="75" t="s">
        <v>60</v>
      </c>
      <c r="X258" s="75" t="s">
        <v>12</v>
      </c>
      <c r="Y258" s="75" t="s">
        <v>50</v>
      </c>
      <c r="IR258" t="str">
        <f t="shared" si="39"/>
        <v/>
      </c>
      <c r="IT258" t="str">
        <f t="shared" si="41"/>
        <v/>
      </c>
      <c r="IU258" t="str">
        <f t="shared" si="42"/>
        <v/>
      </c>
    </row>
    <row r="259" spans="23:255" x14ac:dyDescent="0.25">
      <c r="W259" s="75" t="s">
        <v>60</v>
      </c>
      <c r="X259" s="75" t="s">
        <v>12</v>
      </c>
      <c r="Y259" s="75" t="s">
        <v>56</v>
      </c>
      <c r="IR259" t="str">
        <f t="shared" si="39"/>
        <v/>
      </c>
      <c r="IT259" t="str">
        <f t="shared" si="41"/>
        <v/>
      </c>
      <c r="IU259" t="str">
        <f t="shared" si="42"/>
        <v/>
      </c>
    </row>
    <row r="260" spans="23:255" x14ac:dyDescent="0.25">
      <c r="W260" s="75" t="s">
        <v>60</v>
      </c>
      <c r="X260" s="75" t="s">
        <v>12</v>
      </c>
      <c r="Y260" s="75" t="s">
        <v>66</v>
      </c>
      <c r="IR260" t="str">
        <f t="shared" si="39"/>
        <v/>
      </c>
      <c r="IT260" t="str">
        <f t="shared" si="41"/>
        <v/>
      </c>
      <c r="IU260" t="str">
        <f t="shared" si="42"/>
        <v/>
      </c>
    </row>
    <row r="261" spans="23:255" x14ac:dyDescent="0.25">
      <c r="W261" s="75" t="s">
        <v>60</v>
      </c>
      <c r="X261" s="75" t="s">
        <v>12</v>
      </c>
      <c r="Y261" s="75" t="s">
        <v>73</v>
      </c>
      <c r="IR261" t="str">
        <f t="shared" si="39"/>
        <v/>
      </c>
      <c r="IT261" t="str">
        <f t="shared" si="41"/>
        <v/>
      </c>
      <c r="IU261" t="str">
        <f t="shared" si="42"/>
        <v/>
      </c>
    </row>
    <row r="262" spans="23:255" x14ac:dyDescent="0.25">
      <c r="W262" s="75" t="s">
        <v>60</v>
      </c>
      <c r="X262" s="75" t="s">
        <v>12</v>
      </c>
      <c r="Y262" s="75" t="s">
        <v>44</v>
      </c>
      <c r="IR262" t="str">
        <f t="shared" si="39"/>
        <v/>
      </c>
      <c r="IT262" t="str">
        <f t="shared" si="41"/>
        <v/>
      </c>
      <c r="IU262" t="str">
        <f t="shared" si="42"/>
        <v/>
      </c>
    </row>
    <row r="263" spans="23:255" x14ac:dyDescent="0.25">
      <c r="W263" s="75" t="s">
        <v>60</v>
      </c>
      <c r="X263" s="75" t="s">
        <v>12</v>
      </c>
      <c r="Y263" s="75" t="s">
        <v>74</v>
      </c>
      <c r="IR263" t="str">
        <f t="shared" si="39"/>
        <v/>
      </c>
      <c r="IT263" t="str">
        <f t="shared" si="41"/>
        <v/>
      </c>
      <c r="IU263" t="str">
        <f t="shared" si="42"/>
        <v/>
      </c>
    </row>
    <row r="264" spans="23:255" x14ac:dyDescent="0.25">
      <c r="W264" s="75" t="s">
        <v>60</v>
      </c>
      <c r="X264" s="75" t="s">
        <v>12</v>
      </c>
      <c r="Y264" s="75" t="s">
        <v>42</v>
      </c>
      <c r="IR264" t="str">
        <f t="shared" si="39"/>
        <v/>
      </c>
      <c r="IT264" t="str">
        <f t="shared" si="41"/>
        <v/>
      </c>
      <c r="IU264" t="str">
        <f t="shared" si="42"/>
        <v/>
      </c>
    </row>
    <row r="265" spans="23:255" x14ac:dyDescent="0.25">
      <c r="W265" s="75" t="s">
        <v>60</v>
      </c>
      <c r="X265" s="75" t="s">
        <v>12</v>
      </c>
      <c r="Y265" s="75" t="s">
        <v>43</v>
      </c>
      <c r="IR265" t="str">
        <f t="shared" si="39"/>
        <v/>
      </c>
      <c r="IT265" t="str">
        <f t="shared" si="41"/>
        <v/>
      </c>
      <c r="IU265" t="str">
        <f t="shared" si="42"/>
        <v/>
      </c>
    </row>
    <row r="266" spans="23:255" x14ac:dyDescent="0.25">
      <c r="W266" s="75" t="s">
        <v>60</v>
      </c>
      <c r="X266" s="75" t="s">
        <v>12</v>
      </c>
      <c r="Y266" s="75" t="s">
        <v>32</v>
      </c>
      <c r="IR266" t="str">
        <f t="shared" si="39"/>
        <v/>
      </c>
      <c r="IT266" t="str">
        <f t="shared" si="41"/>
        <v/>
      </c>
      <c r="IU266" t="str">
        <f t="shared" si="42"/>
        <v/>
      </c>
    </row>
    <row r="267" spans="23:255" x14ac:dyDescent="0.25">
      <c r="W267" s="75" t="s">
        <v>60</v>
      </c>
      <c r="X267" s="75" t="s">
        <v>12</v>
      </c>
      <c r="Y267" s="75" t="s">
        <v>17</v>
      </c>
      <c r="IR267" t="str">
        <f t="shared" si="39"/>
        <v/>
      </c>
      <c r="IT267" t="str">
        <f t="shared" si="41"/>
        <v/>
      </c>
      <c r="IU267" t="str">
        <f t="shared" si="42"/>
        <v/>
      </c>
    </row>
    <row r="268" spans="23:255" x14ac:dyDescent="0.25">
      <c r="W268" s="75" t="s">
        <v>60</v>
      </c>
      <c r="X268" s="75" t="s">
        <v>12</v>
      </c>
      <c r="Y268" s="75" t="s">
        <v>35</v>
      </c>
      <c r="IR268" t="str">
        <f t="shared" si="39"/>
        <v/>
      </c>
      <c r="IT268" t="str">
        <f t="shared" si="41"/>
        <v/>
      </c>
      <c r="IU268" t="str">
        <f t="shared" si="42"/>
        <v/>
      </c>
    </row>
    <row r="269" spans="23:255" x14ac:dyDescent="0.25">
      <c r="IR269" t="str">
        <f t="shared" si="39"/>
        <v/>
      </c>
      <c r="IT269" t="str">
        <f t="shared" si="41"/>
        <v/>
      </c>
      <c r="IU269" t="str">
        <f t="shared" si="42"/>
        <v/>
      </c>
    </row>
    <row r="270" spans="23:255" x14ac:dyDescent="0.25">
      <c r="IR270" t="str">
        <f t="shared" si="39"/>
        <v/>
      </c>
      <c r="IT270" t="str">
        <f t="shared" si="41"/>
        <v/>
      </c>
      <c r="IU270" t="str">
        <f t="shared" si="42"/>
        <v/>
      </c>
    </row>
    <row r="271" spans="23:255" x14ac:dyDescent="0.25">
      <c r="IR271" t="str">
        <f t="shared" ref="IR271:IR300" si="43">IF(J271="","",125)</f>
        <v/>
      </c>
      <c r="IT271" t="str">
        <f t="shared" ref="IT271:IT300" si="44">IF(L271="","",125)</f>
        <v/>
      </c>
      <c r="IU271" t="str">
        <f t="shared" ref="IU271:IU301" si="45">IF(M271="","",125)</f>
        <v/>
      </c>
    </row>
    <row r="272" spans="23:255" x14ac:dyDescent="0.25">
      <c r="IR272" t="str">
        <f t="shared" si="43"/>
        <v/>
      </c>
      <c r="IT272" t="str">
        <f t="shared" si="44"/>
        <v/>
      </c>
      <c r="IU272" t="str">
        <f t="shared" si="45"/>
        <v/>
      </c>
    </row>
    <row r="273" spans="252:255" x14ac:dyDescent="0.25">
      <c r="IR273" t="str">
        <f t="shared" si="43"/>
        <v/>
      </c>
      <c r="IT273" t="str">
        <f t="shared" si="44"/>
        <v/>
      </c>
      <c r="IU273" t="str">
        <f t="shared" si="45"/>
        <v/>
      </c>
    </row>
    <row r="274" spans="252:255" x14ac:dyDescent="0.25">
      <c r="IR274" t="str">
        <f t="shared" si="43"/>
        <v/>
      </c>
      <c r="IT274" t="str">
        <f t="shared" si="44"/>
        <v/>
      </c>
      <c r="IU274" t="str">
        <f t="shared" si="45"/>
        <v/>
      </c>
    </row>
    <row r="275" spans="252:255" x14ac:dyDescent="0.25">
      <c r="IR275" t="str">
        <f t="shared" si="43"/>
        <v/>
      </c>
      <c r="IT275" t="str">
        <f t="shared" si="44"/>
        <v/>
      </c>
      <c r="IU275" t="str">
        <f t="shared" si="45"/>
        <v/>
      </c>
    </row>
    <row r="276" spans="252:255" x14ac:dyDescent="0.25">
      <c r="IR276" t="str">
        <f t="shared" si="43"/>
        <v/>
      </c>
      <c r="IT276" t="str">
        <f t="shared" si="44"/>
        <v/>
      </c>
      <c r="IU276" t="str">
        <f t="shared" si="45"/>
        <v/>
      </c>
    </row>
    <row r="277" spans="252:255" x14ac:dyDescent="0.25">
      <c r="IR277" t="str">
        <f t="shared" si="43"/>
        <v/>
      </c>
      <c r="IT277" t="str">
        <f t="shared" si="44"/>
        <v/>
      </c>
      <c r="IU277" t="str">
        <f t="shared" si="45"/>
        <v/>
      </c>
    </row>
    <row r="278" spans="252:255" x14ac:dyDescent="0.25">
      <c r="IR278" t="str">
        <f t="shared" si="43"/>
        <v/>
      </c>
      <c r="IT278" t="str">
        <f t="shared" si="44"/>
        <v/>
      </c>
      <c r="IU278" t="str">
        <f t="shared" si="45"/>
        <v/>
      </c>
    </row>
    <row r="279" spans="252:255" x14ac:dyDescent="0.25">
      <c r="IR279" t="str">
        <f t="shared" si="43"/>
        <v/>
      </c>
      <c r="IT279" t="str">
        <f t="shared" si="44"/>
        <v/>
      </c>
      <c r="IU279" t="str">
        <f t="shared" si="45"/>
        <v/>
      </c>
    </row>
    <row r="280" spans="252:255" x14ac:dyDescent="0.25">
      <c r="IR280" t="str">
        <f t="shared" si="43"/>
        <v/>
      </c>
      <c r="IT280" t="str">
        <f t="shared" si="44"/>
        <v/>
      </c>
      <c r="IU280" t="str">
        <f t="shared" si="45"/>
        <v/>
      </c>
    </row>
    <row r="281" spans="252:255" x14ac:dyDescent="0.25">
      <c r="IR281" t="str">
        <f t="shared" si="43"/>
        <v/>
      </c>
      <c r="IT281" t="str">
        <f t="shared" si="44"/>
        <v/>
      </c>
      <c r="IU281" t="str">
        <f t="shared" si="45"/>
        <v/>
      </c>
    </row>
    <row r="282" spans="252:255" x14ac:dyDescent="0.25">
      <c r="IR282" t="str">
        <f t="shared" si="43"/>
        <v/>
      </c>
      <c r="IT282" t="str">
        <f t="shared" si="44"/>
        <v/>
      </c>
      <c r="IU282" t="str">
        <f t="shared" si="45"/>
        <v/>
      </c>
    </row>
    <row r="283" spans="252:255" x14ac:dyDescent="0.25">
      <c r="IR283" t="str">
        <f t="shared" si="43"/>
        <v/>
      </c>
      <c r="IT283" t="str">
        <f t="shared" si="44"/>
        <v/>
      </c>
      <c r="IU283" t="str">
        <f t="shared" si="45"/>
        <v/>
      </c>
    </row>
    <row r="284" spans="252:255" x14ac:dyDescent="0.25">
      <c r="IR284" t="str">
        <f t="shared" si="43"/>
        <v/>
      </c>
      <c r="IT284" t="str">
        <f t="shared" si="44"/>
        <v/>
      </c>
      <c r="IU284" t="str">
        <f t="shared" si="45"/>
        <v/>
      </c>
    </row>
    <row r="285" spans="252:255" x14ac:dyDescent="0.25">
      <c r="IR285" t="str">
        <f t="shared" si="43"/>
        <v/>
      </c>
      <c r="IT285" t="str">
        <f t="shared" si="44"/>
        <v/>
      </c>
      <c r="IU285" t="str">
        <f t="shared" si="45"/>
        <v/>
      </c>
    </row>
    <row r="286" spans="252:255" x14ac:dyDescent="0.25">
      <c r="IR286" t="str">
        <f t="shared" si="43"/>
        <v/>
      </c>
      <c r="IT286" t="str">
        <f t="shared" si="44"/>
        <v/>
      </c>
      <c r="IU286" t="str">
        <f t="shared" si="45"/>
        <v/>
      </c>
    </row>
    <row r="287" spans="252:255" x14ac:dyDescent="0.25">
      <c r="IR287" t="str">
        <f t="shared" si="43"/>
        <v/>
      </c>
      <c r="IT287" t="str">
        <f t="shared" si="44"/>
        <v/>
      </c>
      <c r="IU287" t="str">
        <f t="shared" si="45"/>
        <v/>
      </c>
    </row>
    <row r="288" spans="252:255" x14ac:dyDescent="0.25">
      <c r="IR288" t="str">
        <f t="shared" si="43"/>
        <v/>
      </c>
      <c r="IT288" t="str">
        <f t="shared" si="44"/>
        <v/>
      </c>
      <c r="IU288" t="str">
        <f t="shared" si="45"/>
        <v/>
      </c>
    </row>
    <row r="289" spans="252:255" x14ac:dyDescent="0.25">
      <c r="IR289" t="str">
        <f t="shared" si="43"/>
        <v/>
      </c>
      <c r="IT289" t="str">
        <f t="shared" si="44"/>
        <v/>
      </c>
      <c r="IU289" t="str">
        <f t="shared" si="45"/>
        <v/>
      </c>
    </row>
    <row r="290" spans="252:255" x14ac:dyDescent="0.25">
      <c r="IR290" t="str">
        <f t="shared" si="43"/>
        <v/>
      </c>
      <c r="IT290" t="str">
        <f t="shared" si="44"/>
        <v/>
      </c>
      <c r="IU290" t="str">
        <f t="shared" si="45"/>
        <v/>
      </c>
    </row>
    <row r="291" spans="252:255" x14ac:dyDescent="0.25">
      <c r="IR291" t="str">
        <f t="shared" si="43"/>
        <v/>
      </c>
      <c r="IT291" t="str">
        <f t="shared" si="44"/>
        <v/>
      </c>
      <c r="IU291" t="str">
        <f t="shared" si="45"/>
        <v/>
      </c>
    </row>
    <row r="292" spans="252:255" x14ac:dyDescent="0.25">
      <c r="IR292" t="str">
        <f t="shared" si="43"/>
        <v/>
      </c>
      <c r="IT292" t="str">
        <f t="shared" si="44"/>
        <v/>
      </c>
      <c r="IU292" t="str">
        <f t="shared" si="45"/>
        <v/>
      </c>
    </row>
    <row r="293" spans="252:255" x14ac:dyDescent="0.25">
      <c r="IR293" t="str">
        <f t="shared" si="43"/>
        <v/>
      </c>
      <c r="IT293" t="str">
        <f t="shared" si="44"/>
        <v/>
      </c>
      <c r="IU293" t="str">
        <f t="shared" si="45"/>
        <v/>
      </c>
    </row>
    <row r="294" spans="252:255" x14ac:dyDescent="0.25">
      <c r="IR294" t="str">
        <f t="shared" si="43"/>
        <v/>
      </c>
      <c r="IT294" t="str">
        <f t="shared" si="44"/>
        <v/>
      </c>
      <c r="IU294" t="str">
        <f t="shared" si="45"/>
        <v/>
      </c>
    </row>
    <row r="295" spans="252:255" x14ac:dyDescent="0.25">
      <c r="IR295" t="str">
        <f t="shared" si="43"/>
        <v/>
      </c>
      <c r="IT295" t="str">
        <f t="shared" si="44"/>
        <v/>
      </c>
      <c r="IU295" t="str">
        <f t="shared" si="45"/>
        <v/>
      </c>
    </row>
    <row r="296" spans="252:255" x14ac:dyDescent="0.25">
      <c r="IR296" t="str">
        <f t="shared" si="43"/>
        <v/>
      </c>
      <c r="IT296" t="str">
        <f t="shared" si="44"/>
        <v/>
      </c>
      <c r="IU296" t="str">
        <f t="shared" si="45"/>
        <v/>
      </c>
    </row>
    <row r="297" spans="252:255" x14ac:dyDescent="0.25">
      <c r="IR297" t="str">
        <f t="shared" si="43"/>
        <v/>
      </c>
      <c r="IT297" t="str">
        <f t="shared" si="44"/>
        <v/>
      </c>
      <c r="IU297" t="str">
        <f t="shared" si="45"/>
        <v/>
      </c>
    </row>
    <row r="298" spans="252:255" x14ac:dyDescent="0.25">
      <c r="IR298" t="str">
        <f t="shared" si="43"/>
        <v/>
      </c>
      <c r="IT298" t="str">
        <f t="shared" si="44"/>
        <v/>
      </c>
      <c r="IU298" t="str">
        <f t="shared" si="45"/>
        <v/>
      </c>
    </row>
    <row r="299" spans="252:255" x14ac:dyDescent="0.25">
      <c r="IR299" t="str">
        <f t="shared" si="43"/>
        <v/>
      </c>
      <c r="IT299" t="str">
        <f t="shared" si="44"/>
        <v/>
      </c>
      <c r="IU299" t="str">
        <f t="shared" si="45"/>
        <v/>
      </c>
    </row>
    <row r="300" spans="252:255" x14ac:dyDescent="0.25">
      <c r="IR300" t="str">
        <f t="shared" si="43"/>
        <v/>
      </c>
      <c r="IT300" t="str">
        <f t="shared" si="44"/>
        <v/>
      </c>
      <c r="IU300" t="str">
        <f t="shared" si="45"/>
        <v/>
      </c>
    </row>
    <row r="301" spans="252:255" x14ac:dyDescent="0.25">
      <c r="IU301" t="str">
        <f t="shared" si="45"/>
        <v/>
      </c>
    </row>
    <row r="65535" spans="257:257" x14ac:dyDescent="0.25">
      <c r="IW65535" s="27" t="s">
        <v>12</v>
      </c>
    </row>
    <row r="65536" spans="257:257" x14ac:dyDescent="0.25">
      <c r="IW65536" s="27" t="s">
        <v>13</v>
      </c>
    </row>
  </sheetData>
  <protectedRanges>
    <protectedRange sqref="A5 A48" name="COMPETENCIA_1"/>
    <protectedRange sqref="J57:M81" name="PRUEBAS2"/>
    <protectedRange sqref="J14:M38" name="PRUEBAS1"/>
    <protectedRange sqref="A7 A50" name="INSTITUCION"/>
    <protectedRange sqref="A9 A11 A52 A54" name="FECHA INS"/>
    <protectedRange sqref="K8 K51" name="ENTRENADOR"/>
    <protectedRange sqref="B14:C38" name="NOMBRE1"/>
    <protectedRange sqref="B57:C81" name="NOMBRE2"/>
    <protectedRange sqref="D14:E38" name="APELLIDOS1"/>
    <protectedRange sqref="D57:E81" name="APELLIDOS2"/>
    <protectedRange sqref="F14:F38 F57:F62" name="SEXO1"/>
    <protectedRange sqref="F63:F81" name="SEXO2"/>
    <protectedRange sqref="G14:G38 G57:G81" name="FECH1"/>
  </protectedRanges>
  <dataConsolidate>
    <dataRefs count="1">
      <dataRef ref="IT14" sheet="INSCRIPCIÓN"/>
    </dataRefs>
  </dataConsolidate>
  <mergeCells count="164">
    <mergeCell ref="A45:N45"/>
    <mergeCell ref="A44:N44"/>
    <mergeCell ref="F53:H53"/>
    <mergeCell ref="I53:J53"/>
    <mergeCell ref="K11:L11"/>
    <mergeCell ref="I7:J7"/>
    <mergeCell ref="I8:J8"/>
    <mergeCell ref="I9:J9"/>
    <mergeCell ref="F7:H7"/>
    <mergeCell ref="F8:H8"/>
    <mergeCell ref="F9:H9"/>
    <mergeCell ref="A42:N42"/>
    <mergeCell ref="A43:N43"/>
    <mergeCell ref="B36:C36"/>
    <mergeCell ref="B29:C29"/>
    <mergeCell ref="B30:C30"/>
    <mergeCell ref="D29:E29"/>
    <mergeCell ref="D30:E30"/>
    <mergeCell ref="D26:E26"/>
    <mergeCell ref="D24:E24"/>
    <mergeCell ref="D35:E35"/>
    <mergeCell ref="D27:E27"/>
    <mergeCell ref="B26:C26"/>
    <mergeCell ref="B27:C27"/>
    <mergeCell ref="B32:C32"/>
    <mergeCell ref="B38:C38"/>
    <mergeCell ref="D32:E32"/>
    <mergeCell ref="M9:N9"/>
    <mergeCell ref="D33:E33"/>
    <mergeCell ref="D34:E34"/>
    <mergeCell ref="D37:E37"/>
    <mergeCell ref="D38:E38"/>
    <mergeCell ref="D25:E25"/>
    <mergeCell ref="B25:C25"/>
    <mergeCell ref="B17:C17"/>
    <mergeCell ref="B18:C18"/>
    <mergeCell ref="B24:C24"/>
    <mergeCell ref="D23:E23"/>
    <mergeCell ref="D18:E18"/>
    <mergeCell ref="B21:C21"/>
    <mergeCell ref="B22:C22"/>
    <mergeCell ref="A12:N12"/>
    <mergeCell ref="B15:C15"/>
    <mergeCell ref="D36:E36"/>
    <mergeCell ref="B33:C33"/>
    <mergeCell ref="B37:C37"/>
    <mergeCell ref="B34:C34"/>
    <mergeCell ref="A1:N1"/>
    <mergeCell ref="A2:N2"/>
    <mergeCell ref="A3:N3"/>
    <mergeCell ref="A4:N4"/>
    <mergeCell ref="A5:N5"/>
    <mergeCell ref="M10:N10"/>
    <mergeCell ref="M11:N11"/>
    <mergeCell ref="K7:N7"/>
    <mergeCell ref="K8:N8"/>
    <mergeCell ref="K9:L9"/>
    <mergeCell ref="K10:L10"/>
    <mergeCell ref="F10:H10"/>
    <mergeCell ref="I10:J10"/>
    <mergeCell ref="A6:D6"/>
    <mergeCell ref="A8:D8"/>
    <mergeCell ref="A9:D9"/>
    <mergeCell ref="D60:E60"/>
    <mergeCell ref="B61:C61"/>
    <mergeCell ref="D61:E61"/>
    <mergeCell ref="B65:C65"/>
    <mergeCell ref="D65:E65"/>
    <mergeCell ref="B66:C66"/>
    <mergeCell ref="D66:E66"/>
    <mergeCell ref="B67:C67"/>
    <mergeCell ref="D67:E67"/>
    <mergeCell ref="D56:E56"/>
    <mergeCell ref="B57:C57"/>
    <mergeCell ref="D57:E57"/>
    <mergeCell ref="B71:C71"/>
    <mergeCell ref="D71:E71"/>
    <mergeCell ref="B72:C72"/>
    <mergeCell ref="D72:E72"/>
    <mergeCell ref="B73:C73"/>
    <mergeCell ref="D73:E73"/>
    <mergeCell ref="B69:C69"/>
    <mergeCell ref="D69:E69"/>
    <mergeCell ref="B70:C70"/>
    <mergeCell ref="D70:E70"/>
    <mergeCell ref="B68:C68"/>
    <mergeCell ref="D68:E68"/>
    <mergeCell ref="B62:C62"/>
    <mergeCell ref="D62:E62"/>
    <mergeCell ref="B63:C63"/>
    <mergeCell ref="D63:E63"/>
    <mergeCell ref="B64:C64"/>
    <mergeCell ref="D64:E64"/>
    <mergeCell ref="B59:C59"/>
    <mergeCell ref="D59:E59"/>
    <mergeCell ref="B60:C60"/>
    <mergeCell ref="A85:N85"/>
    <mergeCell ref="A86:N86"/>
    <mergeCell ref="B58:C58"/>
    <mergeCell ref="D58:E58"/>
    <mergeCell ref="A53:D53"/>
    <mergeCell ref="A54:D54"/>
    <mergeCell ref="A52:D52"/>
    <mergeCell ref="B80:C80"/>
    <mergeCell ref="D80:E80"/>
    <mergeCell ref="B81:C81"/>
    <mergeCell ref="D81:E81"/>
    <mergeCell ref="B77:C77"/>
    <mergeCell ref="D77:E77"/>
    <mergeCell ref="B78:C78"/>
    <mergeCell ref="D78:E78"/>
    <mergeCell ref="B79:C79"/>
    <mergeCell ref="D79:E79"/>
    <mergeCell ref="B74:C74"/>
    <mergeCell ref="D74:E74"/>
    <mergeCell ref="B56:C56"/>
    <mergeCell ref="B75:C75"/>
    <mergeCell ref="D75:E75"/>
    <mergeCell ref="B76:C76"/>
    <mergeCell ref="D76:E76"/>
    <mergeCell ref="A55:N55"/>
    <mergeCell ref="A51:D51"/>
    <mergeCell ref="A49:D49"/>
    <mergeCell ref="A46:M46"/>
    <mergeCell ref="A47:M47"/>
    <mergeCell ref="A48:N48"/>
    <mergeCell ref="F50:H50"/>
    <mergeCell ref="I50:J50"/>
    <mergeCell ref="K50:N50"/>
    <mergeCell ref="F51:H51"/>
    <mergeCell ref="I51:J51"/>
    <mergeCell ref="K51:N51"/>
    <mergeCell ref="F52:H52"/>
    <mergeCell ref="I52:J52"/>
    <mergeCell ref="K52:L52"/>
    <mergeCell ref="M52:N52"/>
    <mergeCell ref="K53:L53"/>
    <mergeCell ref="M53:N53"/>
    <mergeCell ref="K54:L54"/>
    <mergeCell ref="A50:D50"/>
    <mergeCell ref="B35:C35"/>
    <mergeCell ref="D28:E28"/>
    <mergeCell ref="D31:E31"/>
    <mergeCell ref="M54:N54"/>
    <mergeCell ref="B13:C13"/>
    <mergeCell ref="D21:E21"/>
    <mergeCell ref="D22:E22"/>
    <mergeCell ref="A7:D7"/>
    <mergeCell ref="D13:E13"/>
    <mergeCell ref="A10:D10"/>
    <mergeCell ref="A11:D11"/>
    <mergeCell ref="D14:E14"/>
    <mergeCell ref="D15:E15"/>
    <mergeCell ref="B16:C16"/>
    <mergeCell ref="D16:E16"/>
    <mergeCell ref="B19:C19"/>
    <mergeCell ref="D19:E19"/>
    <mergeCell ref="B14:C14"/>
    <mergeCell ref="D20:E20"/>
    <mergeCell ref="B20:C20"/>
    <mergeCell ref="D17:E17"/>
    <mergeCell ref="B23:C23"/>
    <mergeCell ref="B31:C31"/>
    <mergeCell ref="B28:C28"/>
  </mergeCells>
  <dataValidations count="7">
    <dataValidation type="date" allowBlank="1" showInputMessage="1" showErrorMessage="1" errorTitle="ERROR" error="LA EDAD MAXIMA ES DE 99 AÑOS, FAVOR DE VERIFICAR LOS DATOS" sqref="G14:G38 G57:G81" xr:uid="{00000000-0002-0000-0000-000000000000}">
      <formula1>7306</formula1>
      <formula2>44926</formula2>
    </dataValidation>
    <dataValidation type="list" allowBlank="1" showInputMessage="1" showErrorMessage="1" sqref="F26:F38 F63:F81" xr:uid="{00000000-0002-0000-0000-000001000000}">
      <formula1>$IW$65535:$IW$65536</formula1>
    </dataValidation>
    <dataValidation type="list" allowBlank="1" showInputMessage="1" showErrorMessage="1" errorTitle="ERROR" error="ESCRIBIR M SI ES HOMBRE Y F SI ES MUJER" sqref="F14:F25 F57:F62" xr:uid="{00000000-0002-0000-0000-000002000000}">
      <formula1>$IW$65535:$IW$65536</formula1>
    </dataValidation>
    <dataValidation type="list" allowBlank="1" showInputMessage="1" showErrorMessage="1" sqref="K14:K38 K57:K81" xr:uid="{00000000-0002-0000-0000-000003000000}">
      <formula1>IF(I14="",NADA,IF(I14="SUB 8",SOCHO,IF(I14="SUB 10",SDIEZ,IF(I14="SUB 12",SDOCE,IF(I14="SUB 14",SCATORCE,IF(I14="SUB 16",SDSEIS,IF(I14="SUB 18",SDOCHO,IF(I14="LIBRE",LIBRE,MASTER))))))))</formula1>
    </dataValidation>
    <dataValidation type="list" allowBlank="1" showInputMessage="1" showErrorMessage="1" sqref="L14:L38 L57:L81" xr:uid="{00000000-0002-0000-0000-000004000000}">
      <formula1>IF(I14="",NADA,IF(I14="SUB 8",SOCHO,IF(I14="SUB 10",SDIEZ,IF(I14="SUB 12",SDOCE,IF(I14="SUB 14",SCATORCE,IF(I14="SUB 16",SDSEIS,IF(I14="SUB 18",SDOCHO,IF(I14="LIBRE",LIBRE,MASTER))))))))</formula1>
    </dataValidation>
    <dataValidation type="list" allowBlank="1" showInputMessage="1" showErrorMessage="1" sqref="J14:J38 J57:J81" xr:uid="{00000000-0002-0000-0000-000005000000}">
      <formula1>IF(I14="",NADA,IF(I14="SUB 8",SOCHO,IF(I14="SUB 10",SDIEZ,IF(I14="SUB 12",SDOCE,IF(I14="SUB 14",SCATORCE,IF(I14="SUB 16",SDSEIS,IF(I14="SUB 18",SDOCHO,IF(I14="LIBRE",LIBRE,MASTER))))))))</formula1>
    </dataValidation>
    <dataValidation type="list" allowBlank="1" showInputMessage="1" showErrorMessage="1" sqref="M14:M38 M57:M81" xr:uid="{00000000-0002-0000-0000-000006000000}">
      <formula1>IF(I14="",NADA,IF(I14="SUB 8",SOCHO,IF(I14="SUB 10",SDIEZ,IF(I14="SUB 12",SDOCE,IF(I14="SUB 14",SCATORCE,IF(I14="SUB 16",SDSEIS,IF(I14="SUB 18",SDOCHO,IF(I14="LIBRE",LIBRE,MASTER))))))))</formula1>
    </dataValidation>
  </dataValidations>
  <printOptions horizontalCentered="1" verticalCentered="1"/>
  <pageMargins left="9.375E-2" right="9.375E-2" top="0.31874999999999998" bottom="0.16875000000000001" header="0.31496062992125984" footer="0.31496062992125984"/>
  <pageSetup scale="75" orientation="landscape" r:id="rId1"/>
  <rowBreaks count="1" manualBreakCount="1">
    <brk id="4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16</vt:i4>
      </vt:variant>
    </vt:vector>
  </HeadingPairs>
  <TitlesOfParts>
    <vt:vector size="17" baseType="lpstr">
      <vt:lpstr>INSCRIPCIÓN</vt:lpstr>
      <vt:lpstr>INSCRIPCIÓN!Área_de_impresión</vt:lpstr>
      <vt:lpstr>LIBRE</vt:lpstr>
      <vt:lpstr>MASTER</vt:lpstr>
      <vt:lpstr>NADA</vt:lpstr>
      <vt:lpstr>INSCRIPCIÓN!Print_Area</vt:lpstr>
      <vt:lpstr>RELA</vt:lpstr>
      <vt:lpstr>RELMA</vt:lpstr>
      <vt:lpstr>RELPA</vt:lpstr>
      <vt:lpstr>S16F</vt:lpstr>
      <vt:lpstr>S16V</vt:lpstr>
      <vt:lpstr>SCATORCE</vt:lpstr>
      <vt:lpstr>SDIEZ</vt:lpstr>
      <vt:lpstr>SDOCE</vt:lpstr>
      <vt:lpstr>SDOCHO</vt:lpstr>
      <vt:lpstr>SDSEIS</vt:lpstr>
      <vt:lpstr>SOCHO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BENGYBUNGY</dc:creator>
  <cp:lastModifiedBy>ACI Sports</cp:lastModifiedBy>
  <cp:lastPrinted>2022-02-22T00:27:10Z</cp:lastPrinted>
  <dcterms:created xsi:type="dcterms:W3CDTF">2006-10-19T17:28:27Z</dcterms:created>
  <dcterms:modified xsi:type="dcterms:W3CDTF">2023-01-04T20:24:30Z</dcterms:modified>
</cp:coreProperties>
</file>